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mc:AlternateContent xmlns:mc="http://schemas.openxmlformats.org/markup-compatibility/2006">
    <mc:Choice Requires="x15">
      <x15ac:absPath xmlns:x15ac="http://schemas.microsoft.com/office/spreadsheetml/2010/11/ac" url="/Users/veramalavolti/Desktop/Master/"/>
    </mc:Choice>
  </mc:AlternateContent>
  <xr:revisionPtr revIDLastSave="0" documentId="13_ncr:1_{9DF5D4EF-3E09-7048-B48D-BC70A8F72A16}" xr6:coauthVersionLast="47" xr6:coauthVersionMax="47" xr10:uidLastSave="{00000000-0000-0000-0000-000000000000}"/>
  <bookViews>
    <workbookView xWindow="0" yWindow="500" windowWidth="28800" windowHeight="15760" activeTab="2" xr2:uid="{00000000-000D-0000-FFFF-FFFF00000000}"/>
  </bookViews>
  <sheets>
    <sheet name="RawData" sheetId="15" r:id="rId1"/>
    <sheet name="Operative_Vera_Malavolti" sheetId="1" r:id="rId2"/>
    <sheet name="Test" sheetId="2" r:id="rId3"/>
    <sheet name="Pivot valori unici" sheetId="7" r:id="rId4"/>
  </sheets>
  <definedNames>
    <definedName name="_xlnm._FilterDatabase" localSheetId="1" hidden="1">Operative_Vera_Malavolti!$A$1:$Z$301</definedName>
    <definedName name="_xlnm.Extract" localSheetId="1">Operative_Vera_Malavolti!$A$306</definedName>
  </definedNames>
  <calcPr calcId="191029"/>
  <pivotCaches>
    <pivotCache cacheId="0" r:id="rId5"/>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6" i="2" l="1"/>
  <c r="B15" i="2"/>
  <c r="B14" i="2"/>
  <c r="B13" i="2"/>
  <c r="B11" i="2"/>
  <c r="B7" i="2" a="1"/>
  <c r="B7" i="2" s="1"/>
  <c r="B4"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<sst xmlns="http://schemas.openxmlformats.org/spreadsheetml/2006/main" count="3687" uniqueCount="366">
  <si>
    <t>ID - Attività</t>
  </si>
  <si>
    <t>Città</t>
  </si>
  <si>
    <t>Provincia</t>
  </si>
  <si>
    <t>Regione</t>
  </si>
  <si>
    <t>Ordini</t>
  </si>
  <si>
    <t>Kg di Cibo Salvati</t>
  </si>
  <si>
    <t>Data di Nascita proprietario</t>
  </si>
  <si>
    <t>Valutazione</t>
  </si>
  <si>
    <t>Iscrizione Premium Attiva</t>
  </si>
  <si>
    <t>Iscritti per + di 1 anno</t>
  </si>
  <si>
    <t>Post Instagram con promozione servizio</t>
  </si>
  <si>
    <t>Roma</t>
  </si>
  <si>
    <t>RM</t>
  </si>
  <si>
    <t>LAZ</t>
  </si>
  <si>
    <t>No</t>
  </si>
  <si>
    <t>Sì</t>
  </si>
  <si>
    <t>Milano</t>
  </si>
  <si>
    <t>MI</t>
  </si>
  <si>
    <t>LOM</t>
  </si>
  <si>
    <t>Napoli</t>
  </si>
  <si>
    <t>NA</t>
  </si>
  <si>
    <t>CAM</t>
  </si>
  <si>
    <t>Torino</t>
  </si>
  <si>
    <t>TO</t>
  </si>
  <si>
    <t>PIE</t>
  </si>
  <si>
    <t>Palermo</t>
  </si>
  <si>
    <t>PA</t>
  </si>
  <si>
    <t>SIC</t>
  </si>
  <si>
    <t>Genova</t>
  </si>
  <si>
    <t>GE</t>
  </si>
  <si>
    <t>LIG</t>
  </si>
  <si>
    <t>Bologna</t>
  </si>
  <si>
    <t>BO</t>
  </si>
  <si>
    <t>EMR</t>
  </si>
  <si>
    <t>Firenze</t>
  </si>
  <si>
    <t>FI</t>
  </si>
  <si>
    <t>TOS</t>
  </si>
  <si>
    <t>Bari</t>
  </si>
  <si>
    <t>BA</t>
  </si>
  <si>
    <t>PUG</t>
  </si>
  <si>
    <t>Catania</t>
  </si>
  <si>
    <t>CT</t>
  </si>
  <si>
    <t>Venezia</t>
  </si>
  <si>
    <t>VE</t>
  </si>
  <si>
    <t>VEN</t>
  </si>
  <si>
    <t>Verona</t>
  </si>
  <si>
    <t>VR</t>
  </si>
  <si>
    <t>Messina</t>
  </si>
  <si>
    <t>ME</t>
  </si>
  <si>
    <t>Padova</t>
  </si>
  <si>
    <t>PD</t>
  </si>
  <si>
    <t>Trieste</t>
  </si>
  <si>
    <t>TS</t>
  </si>
  <si>
    <t>FVG</t>
  </si>
  <si>
    <t>Brescia</t>
  </si>
  <si>
    <t>BS</t>
  </si>
  <si>
    <t>Taranto</t>
  </si>
  <si>
    <t>TA</t>
  </si>
  <si>
    <t>Prato</t>
  </si>
  <si>
    <t>PO</t>
  </si>
  <si>
    <t>Parma</t>
  </si>
  <si>
    <t>PR</t>
  </si>
  <si>
    <t>Reggio Calabria</t>
  </si>
  <si>
    <t>RC</t>
  </si>
  <si>
    <t>CAL</t>
  </si>
  <si>
    <t>Modena</t>
  </si>
  <si>
    <t>MO</t>
  </si>
  <si>
    <t>Reggio Emilia</t>
  </si>
  <si>
    <t>RE</t>
  </si>
  <si>
    <t>Perugia</t>
  </si>
  <si>
    <t>PG</t>
  </si>
  <si>
    <t>UMB</t>
  </si>
  <si>
    <t>Livorno</t>
  </si>
  <si>
    <t>LI</t>
  </si>
  <si>
    <t>Ravenna</t>
  </si>
  <si>
    <t>RA</t>
  </si>
  <si>
    <t>Cagliari</t>
  </si>
  <si>
    <t>CA</t>
  </si>
  <si>
    <t>SAR</t>
  </si>
  <si>
    <t>Foggia</t>
  </si>
  <si>
    <t>FG</t>
  </si>
  <si>
    <t>Rimini</t>
  </si>
  <si>
    <t>RN</t>
  </si>
  <si>
    <t>Salerno</t>
  </si>
  <si>
    <t>SA</t>
  </si>
  <si>
    <t>Ferrara</t>
  </si>
  <si>
    <t>FE</t>
  </si>
  <si>
    <t>Sassari</t>
  </si>
  <si>
    <t>SS</t>
  </si>
  <si>
    <t>Siracusa</t>
  </si>
  <si>
    <t>SR</t>
  </si>
  <si>
    <t>Pescara</t>
  </si>
  <si>
    <t>PE</t>
  </si>
  <si>
    <t>ABR</t>
  </si>
  <si>
    <t>Monza</t>
  </si>
  <si>
    <t>MB</t>
  </si>
  <si>
    <t>Latina</t>
  </si>
  <si>
    <t>LT</t>
  </si>
  <si>
    <t>Bergamo</t>
  </si>
  <si>
    <t>BG</t>
  </si>
  <si>
    <t>Forlì</t>
  </si>
  <si>
    <t>FC</t>
  </si>
  <si>
    <t>Giugliano in Campania</t>
  </si>
  <si>
    <t>Trento</t>
  </si>
  <si>
    <t>TN</t>
  </si>
  <si>
    <t>TAA</t>
  </si>
  <si>
    <t>Vicenza</t>
  </si>
  <si>
    <t>VI</t>
  </si>
  <si>
    <t>Terni</t>
  </si>
  <si>
    <t>TR</t>
  </si>
  <si>
    <t>Novara</t>
  </si>
  <si>
    <t>NO</t>
  </si>
  <si>
    <t>Bolzano</t>
  </si>
  <si>
    <t>BZ</t>
  </si>
  <si>
    <t>Piacenza</t>
  </si>
  <si>
    <t>PC</t>
  </si>
  <si>
    <t>Ancona</t>
  </si>
  <si>
    <t>AN</t>
  </si>
  <si>
    <t>MAR</t>
  </si>
  <si>
    <t>Arezzo</t>
  </si>
  <si>
    <t>AR</t>
  </si>
  <si>
    <t>Andria</t>
  </si>
  <si>
    <t>BT</t>
  </si>
  <si>
    <t>Udine</t>
  </si>
  <si>
    <t>UD</t>
  </si>
  <si>
    <t>Cesena</t>
  </si>
  <si>
    <t>Lecce</t>
  </si>
  <si>
    <t>LE</t>
  </si>
  <si>
    <t>La Spezia</t>
  </si>
  <si>
    <t>SP</t>
  </si>
  <si>
    <t>Pesaro</t>
  </si>
  <si>
    <t>PU</t>
  </si>
  <si>
    <t>Alessandria</t>
  </si>
  <si>
    <t>AL</t>
  </si>
  <si>
    <t>Barletta</t>
  </si>
  <si>
    <t>Catanzaro</t>
  </si>
  <si>
    <t>CZ</t>
  </si>
  <si>
    <t>Pistoia</t>
  </si>
  <si>
    <t>PT</t>
  </si>
  <si>
    <t>Brindisi</t>
  </si>
  <si>
    <t>BR</t>
  </si>
  <si>
    <t>Pisa</t>
  </si>
  <si>
    <t>PI</t>
  </si>
  <si>
    <t>Torre del Greco</t>
  </si>
  <si>
    <t>Como</t>
  </si>
  <si>
    <t>CO</t>
  </si>
  <si>
    <t>Lucca</t>
  </si>
  <si>
    <t>LU</t>
  </si>
  <si>
    <t>Guidonia Montecelio</t>
  </si>
  <si>
    <t>Molano</t>
  </si>
  <si>
    <t>Siena</t>
  </si>
  <si>
    <t>SI</t>
  </si>
  <si>
    <t>Portici</t>
  </si>
  <si>
    <t>Trani</t>
  </si>
  <si>
    <t>Chieti</t>
  </si>
  <si>
    <t>CH</t>
  </si>
  <si>
    <t>Velletri</t>
  </si>
  <si>
    <t>Cava de' Tirreni</t>
  </si>
  <si>
    <t>Acireale</t>
  </si>
  <si>
    <t>Rovigo</t>
  </si>
  <si>
    <t>RO</t>
  </si>
  <si>
    <t>Civitavecchia</t>
  </si>
  <si>
    <t>Gallarate</t>
  </si>
  <si>
    <t>VA</t>
  </si>
  <si>
    <t>Pordenone</t>
  </si>
  <si>
    <t>PN</t>
  </si>
  <si>
    <t>Aversa</t>
  </si>
  <si>
    <t>CE</t>
  </si>
  <si>
    <t>Montesilvano</t>
  </si>
  <si>
    <t>Mazara del Vallo</t>
  </si>
  <si>
    <t>TP</t>
  </si>
  <si>
    <t>Ascoli Piceno</t>
  </si>
  <si>
    <t>AP</t>
  </si>
  <si>
    <t>Battipaglia</t>
  </si>
  <si>
    <t>Campobasso</t>
  </si>
  <si>
    <t>CB</t>
  </si>
  <si>
    <t>MOL</t>
  </si>
  <si>
    <t>Scafati</t>
  </si>
  <si>
    <t>Casalnuovo di Napoli</t>
  </si>
  <si>
    <t>Rho</t>
  </si>
  <si>
    <t>Chioggia</t>
  </si>
  <si>
    <t>Scandicci</t>
  </si>
  <si>
    <t>Collegno</t>
  </si>
  <si>
    <t>Martina Franca</t>
  </si>
  <si>
    <t>Monopoli</t>
  </si>
  <si>
    <t>Rivoli</t>
  </si>
  <si>
    <t>Paternò</t>
  </si>
  <si>
    <t>Misterbianco</t>
  </si>
  <si>
    <t>Nichelino</t>
  </si>
  <si>
    <t>Mantova</t>
  </si>
  <si>
    <t>MN</t>
  </si>
  <si>
    <t>San Benedetto del Tronto</t>
  </si>
  <si>
    <t>Frosinone</t>
  </si>
  <si>
    <t>FR</t>
  </si>
  <si>
    <t>Lecco</t>
  </si>
  <si>
    <t>LC</t>
  </si>
  <si>
    <t>Corato</t>
  </si>
  <si>
    <t>Empoli</t>
  </si>
  <si>
    <t>Cologno Monzese</t>
  </si>
  <si>
    <t>Settimo Torinese</t>
  </si>
  <si>
    <t>Rieti</t>
  </si>
  <si>
    <t>RI</t>
  </si>
  <si>
    <t>Paderno Dugnano</t>
  </si>
  <si>
    <t>Sesto Fiorentino</t>
  </si>
  <si>
    <t>Nettuno</t>
  </si>
  <si>
    <t>San Giorgio a Cremano</t>
  </si>
  <si>
    <t>Vercelli</t>
  </si>
  <si>
    <t>VC</t>
  </si>
  <si>
    <t>Capannori</t>
  </si>
  <si>
    <t>Alcamo</t>
  </si>
  <si>
    <t>Nocera Inferiore</t>
  </si>
  <si>
    <t>Biella</t>
  </si>
  <si>
    <t>BI</t>
  </si>
  <si>
    <t>Senigallia</t>
  </si>
  <si>
    <t>Terracina</t>
  </si>
  <si>
    <t>Lodi</t>
  </si>
  <si>
    <t>LO</t>
  </si>
  <si>
    <t>Gravina in Puglia</t>
  </si>
  <si>
    <t>Cascina</t>
  </si>
  <si>
    <t>Campi Bisenzio</t>
  </si>
  <si>
    <t>Torre Annunziata</t>
  </si>
  <si>
    <t>Bassano del Grappa</t>
  </si>
  <si>
    <t>Seregno</t>
  </si>
  <si>
    <t>Macerata</t>
  </si>
  <si>
    <t>MC</t>
  </si>
  <si>
    <t>Ardea</t>
  </si>
  <si>
    <t>Imperia</t>
  </si>
  <si>
    <t>IM</t>
  </si>
  <si>
    <t>Lissone</t>
  </si>
  <si>
    <t>Avezzano</t>
  </si>
  <si>
    <t>AQ</t>
  </si>
  <si>
    <t>Barcellona Pozzo di Gotto</t>
  </si>
  <si>
    <t>San Donà di Piave</t>
  </si>
  <si>
    <t>Rozzano</t>
  </si>
  <si>
    <t>Sassuolo</t>
  </si>
  <si>
    <t>Sciacca</t>
  </si>
  <si>
    <t>AG</t>
  </si>
  <si>
    <t>Ladispoli</t>
  </si>
  <si>
    <t>Alghero</t>
  </si>
  <si>
    <t>Civitanova Marche</t>
  </si>
  <si>
    <t>Desio</t>
  </si>
  <si>
    <t>Jesi</t>
  </si>
  <si>
    <t>Città di Castello</t>
  </si>
  <si>
    <t>Corigliano Calabro</t>
  </si>
  <si>
    <t>CS</t>
  </si>
  <si>
    <t>Albano Laziale</t>
  </si>
  <si>
    <t>Marcianise</t>
  </si>
  <si>
    <t>Vasto</t>
  </si>
  <si>
    <t>Quarto</t>
  </si>
  <si>
    <t>Marino</t>
  </si>
  <si>
    <t>Voghera</t>
  </si>
  <si>
    <t>PV</t>
  </si>
  <si>
    <t>Monterotondo</t>
  </si>
  <si>
    <t>Spoleto</t>
  </si>
  <si>
    <t>Caltagirone</t>
  </si>
  <si>
    <t>Schio</t>
  </si>
  <si>
    <t>Cantù</t>
  </si>
  <si>
    <t>Pomigliano d'Arco</t>
  </si>
  <si>
    <t>Saronno</t>
  </si>
  <si>
    <t>Licata</t>
  </si>
  <si>
    <t>Mira</t>
  </si>
  <si>
    <t>Modugno</t>
  </si>
  <si>
    <t>Maddaloni</t>
  </si>
  <si>
    <t>Fasano</t>
  </si>
  <si>
    <t>Ciampino</t>
  </si>
  <si>
    <t>Eboli</t>
  </si>
  <si>
    <t>Rossano</t>
  </si>
  <si>
    <t>Merano</t>
  </si>
  <si>
    <t>Monreale</t>
  </si>
  <si>
    <t>Rovereto</t>
  </si>
  <si>
    <t>Melito di Napoli</t>
  </si>
  <si>
    <t>Grugliasco</t>
  </si>
  <si>
    <t>Fermo</t>
  </si>
  <si>
    <t>FM</t>
  </si>
  <si>
    <t>Fondi</t>
  </si>
  <si>
    <t>Formia</t>
  </si>
  <si>
    <t>Cesano Maderno</t>
  </si>
  <si>
    <t>Caivano</t>
  </si>
  <si>
    <t>San Giuliano Milanese</t>
  </si>
  <si>
    <t>Adrano</t>
  </si>
  <si>
    <t>Belluno</t>
  </si>
  <si>
    <t>BL</t>
  </si>
  <si>
    <t>Francavilla Fontana</t>
  </si>
  <si>
    <t>Bollate</t>
  </si>
  <si>
    <t>Pioltello</t>
  </si>
  <si>
    <t>Nuoro</t>
  </si>
  <si>
    <t>NU</t>
  </si>
  <si>
    <t>Lanciano</t>
  </si>
  <si>
    <t>Cerveteri</t>
  </si>
  <si>
    <t>Chieri</t>
  </si>
  <si>
    <t>Pinerolo</t>
  </si>
  <si>
    <t>Carini</t>
  </si>
  <si>
    <t>Casale Monferrato</t>
  </si>
  <si>
    <t>Pagani</t>
  </si>
  <si>
    <t>Arzano</t>
  </si>
  <si>
    <t>Riccione</t>
  </si>
  <si>
    <t>Gorizia</t>
  </si>
  <si>
    <t>GO</t>
  </si>
  <si>
    <t>Casalecchio di Reno</t>
  </si>
  <si>
    <t>Conegliano</t>
  </si>
  <si>
    <t>TV</t>
  </si>
  <si>
    <t>Cento</t>
  </si>
  <si>
    <t>Rende</t>
  </si>
  <si>
    <t>Cisterna di Latina</t>
  </si>
  <si>
    <t>Somma Vesuviana</t>
  </si>
  <si>
    <t>Limbiate</t>
  </si>
  <si>
    <t>Canicattì</t>
  </si>
  <si>
    <t>Piombino</t>
  </si>
  <si>
    <t>Aosta</t>
  </si>
  <si>
    <t>AO</t>
  </si>
  <si>
    <t>VDA</t>
  </si>
  <si>
    <t>Venaria Reale</t>
  </si>
  <si>
    <t>Mugnano di Napoli</t>
  </si>
  <si>
    <t>Augusta</t>
  </si>
  <si>
    <t>Lucera</t>
  </si>
  <si>
    <t>Corsico</t>
  </si>
  <si>
    <t>Segrate</t>
  </si>
  <si>
    <t>Crema</t>
  </si>
  <si>
    <t>CR</t>
  </si>
  <si>
    <t>Favara</t>
  </si>
  <si>
    <t>Vibo Valentia</t>
  </si>
  <si>
    <t>VV</t>
  </si>
  <si>
    <t>1. Crea una copia dello sheet "Raw Data" e rinominalo "Operative_TuoNome_TuoCognome" il file raw servirà nel caso per sbaglio durante l'esercizio si cancellasse qualche dato erroneamente. Mentre le funzioni saranno da applicare al 2° Sheet. Se devi creare delle pivot sviluppale nell'apposito sheet.</t>
  </si>
  <si>
    <t>Domande</t>
  </si>
  <si>
    <t>Risposta</t>
  </si>
  <si>
    <t>Processo in breve (max 20 parole)</t>
  </si>
  <si>
    <t>15. Indica la media di ordini giornalieri effettuati per ciascuna regione.</t>
  </si>
  <si>
    <r>
      <t>1. Quanti</t>
    </r>
    <r>
      <rPr>
        <b/>
        <sz val="11"/>
        <color theme="1"/>
        <rFont val="Calibri"/>
        <family val="2"/>
      </rPr>
      <t xml:space="preserve"> ID - Attività</t>
    </r>
    <r>
      <rPr>
        <sz val="11"/>
        <color theme="1"/>
        <rFont val="Calibri"/>
        <family val="2"/>
      </rPr>
      <t xml:space="preserve"> ci sono (colonna A)?</t>
    </r>
  </si>
  <si>
    <r>
      <t xml:space="preserve">2. Quanti ID - </t>
    </r>
    <r>
      <rPr>
        <b/>
        <sz val="11"/>
        <color theme="1"/>
        <rFont val="Calibri"/>
        <family val="2"/>
      </rPr>
      <t>Attività uniche</t>
    </r>
    <r>
      <rPr>
        <sz val="11"/>
        <color theme="1"/>
        <rFont val="Calibri"/>
        <family val="2"/>
      </rPr>
      <t xml:space="preserve"> ci sono (colonna A)?</t>
    </r>
  </si>
  <si>
    <t>Ho usato Conta.valori per calcolare il numero di ID presenti nella colonna A.</t>
  </si>
  <si>
    <r>
      <t xml:space="preserve">3. Quante attività commerciali sono </t>
    </r>
    <r>
      <rPr>
        <b/>
        <sz val="11"/>
        <color theme="1"/>
        <rFont val="Calibri"/>
        <family val="2"/>
      </rPr>
      <t>in Lombardia</t>
    </r>
    <r>
      <rPr>
        <sz val="11"/>
        <color theme="1"/>
        <rFont val="Calibri"/>
        <family val="2"/>
      </rPr>
      <t xml:space="preserve">? (Contiamo gli </t>
    </r>
    <r>
      <rPr>
        <b/>
        <sz val="11"/>
        <color theme="1"/>
        <rFont val="Calibri"/>
        <family val="2"/>
      </rPr>
      <t>ID - Attività unici</t>
    </r>
    <r>
      <rPr>
        <sz val="11"/>
        <color theme="1"/>
        <rFont val="Calibri"/>
        <family val="2"/>
      </rPr>
      <t xml:space="preserve"> in Lombardia)</t>
    </r>
  </si>
  <si>
    <r>
      <t xml:space="preserve">4. Quale regione ha il </t>
    </r>
    <r>
      <rPr>
        <b/>
        <sz val="11"/>
        <color theme="1"/>
        <rFont val="Calibri"/>
        <family val="2"/>
      </rPr>
      <t>maggior numero di attività aderenti</t>
    </r>
    <r>
      <rPr>
        <sz val="11"/>
        <color theme="1"/>
        <rFont val="Calibri"/>
        <family val="2"/>
      </rPr>
      <t>? (In questo caso consideriamo gli ID - Attività a prescindere che siano unici)</t>
    </r>
  </si>
  <si>
    <r>
      <t xml:space="preserve">5. Nella colonna delle città una, citata più volte in modo corretto, è </t>
    </r>
    <r>
      <rPr>
        <b/>
        <sz val="11"/>
        <color theme="1"/>
        <rFont val="Calibri"/>
        <family val="2"/>
      </rPr>
      <t>scritta in modo errato</t>
    </r>
    <r>
      <rPr>
        <sz val="11"/>
        <color theme="1"/>
        <rFont val="Calibri"/>
        <family val="2"/>
      </rPr>
      <t>. Quale? In che riga si trova?</t>
    </r>
  </si>
  <si>
    <r>
      <t xml:space="preserve">6. Quante attività hanno </t>
    </r>
    <r>
      <rPr>
        <b/>
        <sz val="11"/>
        <color theme="1"/>
        <rFont val="Calibri"/>
        <family val="2"/>
      </rPr>
      <t>salvato più di 500kg di cibo</t>
    </r>
    <r>
      <rPr>
        <sz val="11"/>
        <color theme="1"/>
        <rFont val="Calibri"/>
        <family val="2"/>
      </rPr>
      <t>? (ID - Attività considerando in modo aggregato i risultati se presente in più record)</t>
    </r>
  </si>
  <si>
    <r>
      <t xml:space="preserve">7. Quale attività è riuscita ad evitare di </t>
    </r>
    <r>
      <rPr>
        <b/>
        <sz val="11"/>
        <color theme="1"/>
        <rFont val="Calibri"/>
        <family val="2"/>
      </rPr>
      <t>gettare più kg di cibo</t>
    </r>
    <r>
      <rPr>
        <sz val="11"/>
        <color theme="1"/>
        <rFont val="Calibri"/>
        <family val="2"/>
      </rPr>
      <t>? (ID - Attività considerando in modo aggregato i risultati se presente in più record)</t>
    </r>
  </si>
  <si>
    <r>
      <t xml:space="preserve">8. Quante attività hanno </t>
    </r>
    <r>
      <rPr>
        <b/>
        <sz val="11"/>
        <color theme="1"/>
        <rFont val="Calibri"/>
        <family val="2"/>
      </rPr>
      <t>l'iscrizione alla piattaforma premium</t>
    </r>
    <r>
      <rPr>
        <sz val="11"/>
        <color theme="1"/>
        <rFont val="Calibri"/>
        <family val="2"/>
      </rPr>
      <t xml:space="preserve"> attiva? (colonna I)</t>
    </r>
  </si>
  <si>
    <r>
      <t xml:space="preserve">9. Quante attività hanno un </t>
    </r>
    <r>
      <rPr>
        <b/>
        <sz val="11"/>
        <color theme="1"/>
        <rFont val="Calibri"/>
        <family val="2"/>
      </rPr>
      <t>proprietario con meno di 30 anni</t>
    </r>
    <r>
      <rPr>
        <sz val="11"/>
        <color theme="1"/>
        <rFont val="Calibri"/>
        <family val="2"/>
      </rPr>
      <t>? Qual è la percentuale sul totale? (Calcolare la data al giorno in cui si effettua il test, non solo anno in corso)</t>
    </r>
  </si>
  <si>
    <r>
      <t xml:space="preserve">10. Quante ID - Attività  hanno una </t>
    </r>
    <r>
      <rPr>
        <b/>
        <sz val="11"/>
        <color theme="1"/>
        <rFont val="Calibri"/>
        <family val="2"/>
      </rPr>
      <t>valutazione superiore a 6</t>
    </r>
    <r>
      <rPr>
        <sz val="11"/>
        <color theme="1"/>
        <rFont val="Calibri"/>
        <family val="2"/>
      </rPr>
      <t>? Quanti di questi sono iscritti al programma premium?</t>
    </r>
  </si>
  <si>
    <r>
      <t xml:space="preserve">12. Qual è ID - Attività con iscrizione al programma </t>
    </r>
    <r>
      <rPr>
        <b/>
        <sz val="11"/>
        <color theme="1"/>
        <rFont val="Calibri"/>
        <family val="2"/>
      </rPr>
      <t>premium</t>
    </r>
    <r>
      <rPr>
        <sz val="11"/>
        <color theme="1"/>
        <rFont val="Calibri"/>
        <family val="2"/>
      </rPr>
      <t xml:space="preserve"> (colonna I) e iscritti da </t>
    </r>
    <r>
      <rPr>
        <b/>
        <sz val="11"/>
        <color theme="1"/>
        <rFont val="Calibri"/>
        <family val="2"/>
      </rPr>
      <t>oltre 1 anno</t>
    </r>
    <r>
      <rPr>
        <sz val="11"/>
        <color theme="1"/>
        <rFont val="Calibri"/>
        <family val="2"/>
      </rPr>
      <t xml:space="preserve"> (colonna J), col numero </t>
    </r>
    <r>
      <rPr>
        <b/>
        <sz val="11"/>
        <color theme="1"/>
        <rFont val="Calibri"/>
        <family val="2"/>
      </rPr>
      <t>maggiori di kg</t>
    </r>
    <r>
      <rPr>
        <sz val="11"/>
        <color theme="1"/>
        <rFont val="Calibri"/>
        <family val="2"/>
      </rPr>
      <t xml:space="preserve"> salvati? (ID attività)</t>
    </r>
  </si>
  <si>
    <r>
      <t xml:space="preserve">13. Quale </t>
    </r>
    <r>
      <rPr>
        <b/>
        <sz val="11"/>
        <color theme="1"/>
        <rFont val="Calibri"/>
        <family val="2"/>
      </rPr>
      <t>regione</t>
    </r>
    <r>
      <rPr>
        <sz val="11"/>
        <color theme="1"/>
        <rFont val="Calibri"/>
        <family val="2"/>
      </rPr>
      <t xml:space="preserve"> ha salvato il </t>
    </r>
    <r>
      <rPr>
        <b/>
        <sz val="11"/>
        <color theme="1"/>
        <rFont val="Calibri"/>
        <family val="2"/>
      </rPr>
      <t>maggior numero di kg di cibo</t>
    </r>
    <r>
      <rPr>
        <sz val="11"/>
        <color theme="1"/>
        <rFont val="Calibri"/>
        <family val="2"/>
      </rPr>
      <t xml:space="preserve">? E quale </t>
    </r>
    <r>
      <rPr>
        <b/>
        <sz val="11"/>
        <color theme="1"/>
        <rFont val="Calibri"/>
        <family val="2"/>
      </rPr>
      <t>meno</t>
    </r>
    <r>
      <rPr>
        <sz val="11"/>
        <color theme="1"/>
        <rFont val="Calibri"/>
        <family val="2"/>
      </rPr>
      <t>?</t>
    </r>
  </si>
  <si>
    <r>
      <t xml:space="preserve">14. Indica la </t>
    </r>
    <r>
      <rPr>
        <b/>
        <sz val="11"/>
        <color theme="1"/>
        <rFont val="Calibri"/>
        <family val="2"/>
      </rPr>
      <t>media di kg</t>
    </r>
    <r>
      <rPr>
        <sz val="11"/>
        <color theme="1"/>
        <rFont val="Calibri"/>
        <family val="2"/>
      </rPr>
      <t xml:space="preserve"> salvati per le attività che hanno svolto </t>
    </r>
    <r>
      <rPr>
        <b/>
        <sz val="11"/>
        <color theme="1"/>
        <rFont val="Calibri"/>
        <family val="2"/>
      </rPr>
      <t>attività social</t>
    </r>
    <r>
      <rPr>
        <sz val="11"/>
        <color theme="1"/>
        <rFont val="Calibri"/>
        <family val="2"/>
      </rPr>
      <t xml:space="preserve"> e per quelle che non l'hanno fatto (da considerare in modo distinto le ID-Attività presenti più volte)</t>
    </r>
  </si>
  <si>
    <t>Totale complessivo</t>
  </si>
  <si>
    <t>Ho applicato un filtro avanzato alla tabella originale in cui ho selezionato solo le attività uniche. L'ho filtrato sul posto. A questo ho applicato Subtotale (in quanto Conta.valori) per contare il totale dei valori risultanti.</t>
  </si>
  <si>
    <t>Molano, 115</t>
  </si>
  <si>
    <t>Somma di Kg di Cibo Salvati</t>
  </si>
  <si>
    <t xml:space="preserve">Ho prima usato Filtri Avanzati per isolare i valori ripetuti una sola volta (passaggio superfluo, però non prende tanto tempo e ha reso più leggero il lavoro). E poi ho selezionato sempre la colonna Città e usato F7 per rintracciare gli errori grammaticali. </t>
  </si>
  <si>
    <t xml:space="preserve">Dalla Tabella principale, ho usato le formule INDEX-MATCH per riuscire a rintracciare la regione con il numero maggiore di attività aderenti. </t>
  </si>
  <si>
    <t xml:space="preserve">Nella Pivot, ho messo nelle righe gli ID attività (considerate in modo aggregato), e con i Kg di cibo salvato nei filtri, ho selezionato la somma maggiore. L'unico ID rimasto è stato quindi 2495. </t>
  </si>
  <si>
    <r>
      <t xml:space="preserve">11. Quanti ID - Attività hanno </t>
    </r>
    <r>
      <rPr>
        <b/>
        <sz val="11"/>
        <color theme="1"/>
        <rFont val="Calibri"/>
        <family val="2"/>
      </rPr>
      <t>effettuato promozioni sui social</t>
    </r>
    <r>
      <rPr>
        <sz val="11"/>
        <color theme="1"/>
        <rFont val="Calibri"/>
        <family val="2"/>
      </rPr>
      <t xml:space="preserve">? Tra i </t>
    </r>
    <r>
      <rPr>
        <b/>
        <sz val="11"/>
        <color theme="1"/>
        <rFont val="Calibri"/>
        <family val="2"/>
      </rPr>
      <t xml:space="preserve">top 10 </t>
    </r>
    <r>
      <rPr>
        <sz val="11"/>
        <color theme="1"/>
        <rFont val="Calibri"/>
        <family val="2"/>
      </rPr>
      <t>(per kg di prodotto salvati) quanti lo hanno fatto</t>
    </r>
  </si>
  <si>
    <r>
      <rPr>
        <i/>
        <sz val="10"/>
        <color theme="1"/>
        <rFont val="Arial"/>
        <family val="2"/>
      </rPr>
      <t xml:space="preserve">Quale è la percentuale sul totale?: </t>
    </r>
    <r>
      <rPr>
        <sz val="10"/>
        <color theme="1"/>
        <rFont val="Arial"/>
        <family val="2"/>
      </rPr>
      <t>Ho applicato la formula per la percentuale e formattata come tale. Non sugli ID conteggiati in modo compatto, ma sugli ID totali.</t>
    </r>
  </si>
  <si>
    <r>
      <t>Ho selezionato nella zona filtri della Pivot "Regione" selezionando Lombardia. Poi ho fatto SUBTOTALE per calcolare il risultato in modo che non vari alla diselezione del filtro:</t>
    </r>
    <r>
      <rPr>
        <i/>
        <sz val="10"/>
        <color theme="1"/>
        <rFont val="Arial"/>
        <family val="2"/>
      </rPr>
      <t xml:space="preserve"> =SUBTOTALE(3;'Pivot valori unici'!A5:A59)</t>
    </r>
  </si>
  <si>
    <t>Ho applicato un filtro avanzato alla tabella originale in cui ho selezionato solo le attività uniche. L'ho filtrato sul posto. A questo ho applicato Subtotale (in quanto Conta.valori) per contare il totale dei valori risultanti nella colonna dell'iscrizione alla piattaforma con Conta.se</t>
  </si>
  <si>
    <r>
      <rPr>
        <i/>
        <sz val="10"/>
        <color theme="1"/>
        <rFont val="Arial"/>
        <family val="2"/>
      </rPr>
      <t>Quante attività hanno un proprietario con meno di 30 anni?:</t>
    </r>
    <r>
      <rPr>
        <sz val="10"/>
        <color theme="1"/>
        <rFont val="Arial"/>
        <family val="2"/>
      </rPr>
      <t xml:space="preserve"> Ho applicato alla tabella originale (e non avere gli ID aggregati) un filtro che mi permettesse di selezionare solo le date successive ad aprile 1994. Dopodiché, ho applicato un Subtotale in modalità Conta.valori. Questa soluzione mi è sembrata più semplice rispetto ad inserire la data di nascita nei filtri della Pivot, che avrebbe reso il procedimento più macchinoso: </t>
    </r>
    <r>
      <rPr>
        <i/>
        <sz val="10"/>
        <color theme="1"/>
        <rFont val="Arial"/>
        <family val="2"/>
      </rPr>
      <t>=SUBTOTALE(3;Operative_Vera_Malavolti!$A$31:$A$299</t>
    </r>
  </si>
  <si>
    <r>
      <rPr>
        <i/>
        <sz val="10"/>
        <color theme="1"/>
        <rFont val="Arial"/>
        <family val="2"/>
      </rPr>
      <t xml:space="preserve">Quanti di questi sono iscritti al programma Premium?: </t>
    </r>
    <r>
      <rPr>
        <sz val="10"/>
        <color theme="1"/>
        <rFont val="Arial"/>
        <family val="2"/>
      </rPr>
      <t xml:space="preserve">Ho utilizzato la funzione Conta.più.se in cui ho indicato di voler insieme la caratteristica di aver ricevuto una valutazione superiore a 6 e quella di avere un "Sì" nella colonna dell'iscrizione al programma premium. Sempre per comodità ho usato la tabella copiata in basso con solo gli ID unici </t>
    </r>
    <r>
      <rPr>
        <i/>
        <sz val="10"/>
        <color theme="1"/>
        <rFont val="Arial"/>
        <family val="2"/>
      </rPr>
      <t>=CONTA.PIÙ.SE(Operative_Vera_Malavolti!$H$2:$H$301;"&gt;6";Operative_Vera_Malavolti!$I$2:$I$301;"Sì")</t>
    </r>
  </si>
  <si>
    <r>
      <rPr>
        <i/>
        <sz val="10"/>
        <color theme="1"/>
        <rFont val="Arial"/>
        <family val="2"/>
      </rPr>
      <t>Quanti hannno una valutazione superiore a 6?:</t>
    </r>
    <r>
      <rPr>
        <sz val="10"/>
        <color theme="1"/>
        <rFont val="Arial"/>
        <family val="2"/>
      </rPr>
      <t xml:space="preserve"> Qui ho lavorato direttamente sulla tabella iniziale, perché l'accorpamento degli ID Attività non è utile in questo caso (e non è specificato), siccome in alcuni casi ID-Attività uguali hanno comunque delle valutazioni differenti. Calcolo quindi la valutazione sulla base della tabella inziale con un semplice Conta.se</t>
    </r>
  </si>
  <si>
    <r>
      <rPr>
        <i/>
        <sz val="10"/>
        <color theme="1"/>
        <rFont val="Arial"/>
        <family val="2"/>
      </rPr>
      <t xml:space="preserve">Qunti ID-Attività hanno effettuato promozioni sui social?: </t>
    </r>
    <r>
      <rPr>
        <sz val="10"/>
        <color theme="1"/>
        <rFont val="Arial"/>
        <family val="2"/>
      </rPr>
      <t xml:space="preserve">Scelgo di lavorare sulla tabella oridinale e non avere l'accorpamento degli ID (perché a mio avviso non utile in quanto lo stesso ID potrebbe avere un caso in cui non soddisfa la condizione mentre in un altro sì, e non essendo specificato). </t>
    </r>
  </si>
  <si>
    <r>
      <rPr>
        <i/>
        <sz val="10"/>
        <color theme="1"/>
        <rFont val="Arial"/>
        <family val="2"/>
      </rPr>
      <t>Tra i top 10 (per kg di prodotto salvati) quanti hano fatto promozioni sui social?</t>
    </r>
    <r>
      <rPr>
        <sz val="10"/>
        <color theme="1"/>
        <rFont val="Arial"/>
        <family val="2"/>
      </rPr>
      <t xml:space="preserve"> Uso la Tabella originale (di nuovo: usare ID compattati non utile a mio avviso e non specificato). Applico un filtro alla colonna "Kg prodotto salvato" e metto nei valori del filtro "Primi 10". Una volta fatto questo, metto come filtro "Sì" nella colonna Promozione social e con un Subtotale calcolo il numero di righe rimaste (o posso anche calcolare ad occhio in questo caso): </t>
    </r>
    <r>
      <rPr>
        <i/>
        <sz val="10"/>
        <color theme="1"/>
        <rFont val="Arial"/>
        <family val="2"/>
      </rPr>
      <t>=SUBTOTALE(3;Operative_Vera_Malavolti!$K$163:$K$269)</t>
    </r>
  </si>
  <si>
    <r>
      <t xml:space="preserve">Posso fare questa operazione in vario modo: io utilizzo la tabella principale (non voglio l'accorpamento degli ID, perché non tutti riportano le stesse conizioni in termini di iscrizione a Premium. e iscrizione da oltre 1 anno. Quindi faccio una semplice funzione index-match: </t>
    </r>
    <r>
      <rPr>
        <i/>
        <sz val="10"/>
        <color theme="1"/>
        <rFont val="Arial"/>
        <family val="2"/>
      </rPr>
      <t>=INDICE(Operative_Vera_Malavolti!$A$2:$A$301;CONFRONTA(1;(Operative_Vera_Malavolti!$I$2:$I$301="Sì")*(Operative_Vera_Malavolti!$J$2:$J$301="Sì")*CONFRONTA(MAX(Operative_Vera_Malavolti!$F$2:$F$301);Operative_Vera_Malavolti!$F$2:$F$301;0);0))</t>
    </r>
  </si>
  <si>
    <r>
      <rPr>
        <i/>
        <sz val="10"/>
        <color theme="1"/>
        <rFont val="Arial"/>
        <family val="2"/>
      </rPr>
      <t xml:space="preserve">Quale regione ha salvato il maggior numero di kg di cibo?: </t>
    </r>
    <r>
      <rPr>
        <sz val="10"/>
        <color theme="1"/>
        <rFont val="Arial"/>
        <family val="2"/>
      </rPr>
      <t>Il metodo molto veloce che ho trovato (tra i tanti che ci possono essere) è utilizzare la Pivot. Mettendo nelle righe la Regione, e nei Valori la somma dei Kg di cibo salvati, è molto facile capire quale regione ne ha salvati di più dopo aver ordinato la colonna dei Kg di cibo salvati dal più piccolo al più grande. Lo stesso avrei potuto farlo attraverso una formula, ma in questo caso è molto più veloce e semplice utilizzare la Pivot.</t>
    </r>
  </si>
  <si>
    <t>Anche qui, non essendo specificato il metodo con cui dover effettuare il calcolo, trovo molto più semplice guardare direttamente la tabella Pivot impostata secondo ID attività e Somma di Kg di Cibo Salvati.</t>
  </si>
  <si>
    <r>
      <t xml:space="preserve">Utilizzo la tabella principale, vista la specificazione sugli ID presenti più volte. Metto i filtri nelle colonne e faccio i subtotali delle celle rimanenti nei due diversi casi, prima la Media per quelle Attività che hanno svolto attività social e poi per quelle che non l'hanno fatto. 1. Uso il Subtotale con funzione media: </t>
    </r>
    <r>
      <rPr>
        <i/>
        <sz val="10"/>
        <color theme="1"/>
        <rFont val="Arial"/>
        <family val="2"/>
      </rPr>
      <t xml:space="preserve"> =SUBTOTALE(1;Operative_Vera_Malavolti!$F$2:$F$300)</t>
    </r>
  </si>
  <si>
    <r>
      <t xml:space="preserve">Stessa cosa, uso il Subtotale con funzione "media" ma sulle attività che non hanno svolto attività social. Funzione: </t>
    </r>
    <r>
      <rPr>
        <i/>
        <sz val="10"/>
        <color theme="1"/>
        <rFont val="Arial"/>
        <family val="2"/>
      </rPr>
      <t>=SUBTOTALE(1;Operative_Vera_Malavolti!$F$4:$F$301)</t>
    </r>
  </si>
  <si>
    <t>Righe</t>
  </si>
  <si>
    <t>Foglio "Pivot valori unici" sotto la Pivot, in una tabella che ho formattato in giallo</t>
  </si>
  <si>
    <r>
      <t xml:space="preserve">Ho utilizzato la Tabella Pivot con i dati aggregati per ID. In questo modo, ho semplicemente usato la formula Conta.se per calcolare il numero di celle (ognuna corrispondenti ad un ID) che soddisfassero la condizione </t>
    </r>
    <r>
      <rPr>
        <i/>
        <sz val="10"/>
        <color theme="1"/>
        <rFont val="Arial"/>
        <family val="2"/>
      </rPr>
      <t>"&gt;500"</t>
    </r>
    <r>
      <rPr>
        <sz val="10"/>
        <color theme="1"/>
        <rFont val="Arial"/>
        <family val="2"/>
      </rPr>
      <t xml:space="preserve">). Formula: </t>
    </r>
    <r>
      <rPr>
        <i/>
        <sz val="10"/>
        <color theme="1"/>
        <rFont val="Arial"/>
        <family val="2"/>
      </rPr>
      <t>=CONTA.PIÙ.SE('Pivot valori unici'!$B$5:$B$288;"&gt;500")</t>
    </r>
  </si>
  <si>
    <t>Uso la Pivot. Metto nelle Righe le regioni, nei valori metto gli ordini.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</si>
</sst>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m/yyyy"/>
  </numFmts>
  <fonts count="12">
    <font>
      <sz val="10"/>
      <color rgb="FF000000"/>
      <name val="Arial"/>
      <scheme val="minor"/>
    </font>
    <font>
      <b/>
      <sz val="11"/>
      <color theme="1"/>
      <name val="Arial"/>
      <family val="2"/>
    </font>
    <font>
      <b/>
      <sz val="11"/>
      <color theme="1"/>
      <name val="&quot;Calibri Light&quot;"/>
    </font>
    <font>
      <sz val="10"/>
      <color theme="1"/>
      <name val="Arial"/>
      <family val="2"/>
    </font>
    <font>
      <sz val="11"/>
      <color theme="1"/>
      <name val="&quot;Calibri Light&quot;"/>
    </font>
    <font>
      <sz val="11"/>
      <color theme="1"/>
      <name val="Calibri"/>
      <family val="2"/>
    </font>
    <font>
      <sz val="16"/>
      <color theme="1"/>
      <name val="Calibri"/>
      <family val="2"/>
    </font>
    <font>
      <b/>
      <sz val="11"/>
      <color theme="1"/>
      <name val="Calibri"/>
      <family val="2"/>
    </font>
    <font>
      <sz val="10"/>
      <color rgb="FF000000"/>
      <name val="Arial"/>
      <family val="2"/>
      <scheme val="minor"/>
    </font>
    <font>
      <sz val="12"/>
      <color rgb="FF9C5700"/>
      <name val="Arial"/>
      <family val="2"/>
      <scheme val="minor"/>
    </font>
    <font>
      <sz val="10"/>
      <color rgb="FF9C5700"/>
      <name val="Arial"/>
      <family val="2"/>
      <scheme val="minor"/>
    </font>
    <font>
      <i/>
      <sz val="10"/>
      <color theme="1"/>
      <name val="Arial"/>
      <family val="2"/>
    </font>
  </fonts>
  <fills count="5">
    <fill>
      <patternFill patternType="none"/>
    </fill>
    <fill>
      <patternFill patternType="gray125"/>
    </fill>
    <fill>
      <patternFill patternType="solid">
        <fgColor rgb="FFE2EFDA"/>
        <bgColor rgb="FFE2EFDA"/>
      </patternFill>
    </fill>
    <fill>
      <patternFill patternType="solid">
        <fgColor rgb="FFFFF2CC"/>
        <bgColor rgb="FFFFF2CC"/>
      </patternFill>
    </fill>
    <fill>
      <patternFill patternType="solid">
        <fgColor rgb="FFFFEB9C"/>
      </patternFill>
    </fill>
  </fills>
  <borders count="4">
    <border>
      <left/>
      <right/>
      <top/>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4">
    <xf numFmtId="0" fontId="0" fillId="0" borderId="0"/>
    <xf numFmtId="9" fontId="8" fillId="0" borderId="0" applyFont="0" applyFill="0" applyBorder="0" applyAlignment="0" applyProtection="0"/>
    <xf numFmtId="0" fontId="9" fillId="4" borderId="0" applyNumberFormat="0" applyBorder="0" applyAlignment="0" applyProtection="0"/>
    <xf numFmtId="0" fontId="8" fillId="0" borderId="0"/>
  </cellStyleXfs>
  <cellXfs count="35">
    <xf numFmtId="0" fontId="0" fillId="0" borderId="0" xfId="0"/>
    <xf numFmtId="0" fontId="1" fillId="2" borderId="0" xfId="0" applyFont="1" applyFill="1" applyAlignment="1">
      <alignment horizontal="center" vertical="top"/>
    </xf>
    <xf numFmtId="0" fontId="2" fillId="2" borderId="0" xfId="0" applyFont="1" applyFill="1" applyAlignment="1">
      <alignment vertical="top"/>
    </xf>
    <xf numFmtId="0" fontId="2" fillId="2" borderId="0" xfId="0" applyFont="1" applyFill="1" applyAlignment="1">
      <alignment horizontal="center" vertical="top"/>
    </xf>
    <xf numFmtId="0" fontId="3" fillId="0" borderId="0" xfId="0" applyFont="1"/>
    <xf numFmtId="0" fontId="4" fillId="0" borderId="0" xfId="0" applyFont="1" applyAlignment="1">
      <alignment horizontal="center"/>
    </xf>
    <xf numFmtId="0" fontId="5" fillId="0" borderId="0" xfId="0" applyFont="1"/>
    <xf numFmtId="0" fontId="4" fillId="0" borderId="0" xfId="0" applyFont="1" applyAlignment="1">
      <alignment horizontal="right"/>
    </xf>
    <xf numFmtId="164" fontId="4" fillId="0" borderId="0" xfId="0" applyNumberFormat="1" applyFont="1" applyAlignment="1">
      <alignment horizontal="right"/>
    </xf>
    <xf numFmtId="165" fontId="4" fillId="0" borderId="0" xfId="0" applyNumberFormat="1" applyFont="1" applyAlignment="1">
      <alignment horizontal="right"/>
    </xf>
    <xf numFmtId="0" fontId="3" fillId="0" borderId="1" xfId="0" applyFont="1" applyBorder="1"/>
    <xf numFmtId="0" fontId="7" fillId="2" borderId="2" xfId="0" applyFont="1" applyFill="1" applyBorder="1"/>
    <xf numFmtId="0" fontId="7" fillId="2" borderId="3" xfId="0" applyFont="1" applyFill="1" applyBorder="1"/>
    <xf numFmtId="0" fontId="3" fillId="3" borderId="3" xfId="0" applyFont="1" applyFill="1" applyBorder="1"/>
    <xf numFmtId="0" fontId="3" fillId="0" borderId="3" xfId="0" applyFont="1" applyBorder="1" applyAlignment="1">
      <alignment wrapText="1"/>
    </xf>
    <xf numFmtId="0" fontId="0" fillId="0" borderId="0" xfId="0" pivotButton="1"/>
    <xf numFmtId="0" fontId="0" fillId="0" borderId="0" xfId="0" applyAlignment="1">
      <alignment horizontal="left"/>
    </xf>
    <xf numFmtId="0" fontId="3" fillId="3" borderId="3" xfId="0" applyFont="1" applyFill="1" applyBorder="1" applyAlignment="1">
      <alignment horizontal="right"/>
    </xf>
    <xf numFmtId="0" fontId="10" fillId="4" borderId="0" xfId="2" applyFont="1" applyAlignment="1">
      <alignment horizontal="left"/>
    </xf>
    <xf numFmtId="9" fontId="3" fillId="3" borderId="3" xfId="1" applyFont="1" applyFill="1" applyBorder="1"/>
    <xf numFmtId="0" fontId="5" fillId="0" borderId="2" xfId="0" applyFont="1" applyBorder="1" applyAlignment="1">
      <alignment wrapText="1"/>
    </xf>
    <xf numFmtId="0" fontId="10" fillId="4" borderId="0" xfId="2" applyNumberFormat="1" applyFont="1" applyAlignment="1">
      <alignment horizontal="left"/>
    </xf>
    <xf numFmtId="0" fontId="3" fillId="3" borderId="3" xfId="0" applyFont="1" applyFill="1" applyBorder="1" applyAlignment="1">
      <alignment horizontal="right" wrapText="1"/>
    </xf>
    <xf numFmtId="0" fontId="8" fillId="0" borderId="0" xfId="3"/>
    <xf numFmtId="0" fontId="3" fillId="0" borderId="0" xfId="3" applyFont="1"/>
    <xf numFmtId="0" fontId="4" fillId="0" borderId="0" xfId="3" applyFont="1" applyAlignment="1">
      <alignment horizontal="center"/>
    </xf>
    <xf numFmtId="164" fontId="4" fillId="0" borderId="0" xfId="3" applyNumberFormat="1" applyFont="1" applyAlignment="1">
      <alignment horizontal="right"/>
    </xf>
    <xf numFmtId="0" fontId="4" fillId="0" borderId="0" xfId="3" applyFont="1" applyAlignment="1">
      <alignment horizontal="right"/>
    </xf>
    <xf numFmtId="0" fontId="5" fillId="0" borderId="0" xfId="3" applyFont="1"/>
    <xf numFmtId="165" fontId="4" fillId="0" borderId="0" xfId="3" applyNumberFormat="1" applyFont="1" applyAlignment="1">
      <alignment horizontal="right"/>
    </xf>
    <xf numFmtId="0" fontId="2" fillId="2" borderId="0" xfId="3" applyFont="1" applyFill="1" applyAlignment="1">
      <alignment horizontal="center" vertical="top"/>
    </xf>
    <xf numFmtId="0" fontId="1" fillId="2" borderId="0" xfId="3" applyFont="1" applyFill="1" applyAlignment="1">
      <alignment horizontal="center" vertical="top"/>
    </xf>
    <xf numFmtId="0" fontId="2" fillId="2" borderId="0" xfId="3" applyFont="1" applyFill="1" applyAlignment="1">
      <alignment vertical="top"/>
    </xf>
    <xf numFmtId="0" fontId="6" fillId="0" borderId="0" xfId="0" applyFont="1" applyAlignment="1">
      <alignment wrapText="1"/>
    </xf>
    <xf numFmtId="0" fontId="0" fillId="0" borderId="0" xfId="0" applyAlignment="1">
      <alignment wrapText="1"/>
    </xf>
  </cellXfs>
  <cellStyles count="4">
    <cellStyle name="Neutrale" xfId="2" builtinId="28"/>
    <cellStyle name="Normale" xfId="0" builtinId="0"/>
    <cellStyle name="Normale 2" xfId="3" xr:uid="{FAA445C1-0A7D-3149-9ED0-A0E6C386CDEA}"/>
    <cellStyle name="Percentuale" xfId="1" builtinId="5"/>
  </cellStyles>
  <dxfs count="3">
    <dxf>
      <font>
        <color rgb="FF9C0006"/>
      </font>
      <fill>
        <patternFill>
          <bgColor rgb="FFFFC7CE"/>
        </patternFill>
      </fill>
    </dxf>
    <dxf>
      <alignment horizontal="left"/>
    </dxf>
    <dxf>
      <alignment horizontal="lef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era Malavolti - vera.malavolti@studio.unibo.it" refreshedDate="45391.655801157409" createdVersion="8" refreshedVersion="8" minRefreshableVersion="3" recordCount="300" xr:uid="{0D34E9AE-9784-8944-BBCC-FFB1F82D11F5}">
  <cacheSource type="worksheet">
    <worksheetSource ref="A1:K301" sheet="Operative_Vera_Malavolti"/>
  </cacheSource>
  <cacheFields count="14">
    <cacheField name="ID - Attività" numFmtId="0">
      <sharedItems containsSemiMixedTypes="0" containsString="0" containsNumber="1" containsInteger="1" minValue="2317" maxValue="5592" count="284">
        <n v="2317"/>
        <n v="4300"/>
        <n v="2705"/>
        <n v="3392"/>
        <n v="5196"/>
        <n v="4104"/>
        <n v="4657"/>
        <n v="4433"/>
        <n v="5411"/>
        <n v="2839"/>
        <n v="2623"/>
        <n v="2789"/>
        <n v="2793"/>
        <n v="3022"/>
        <n v="3943"/>
        <n v="3783"/>
        <n v="4951"/>
        <n v="5356"/>
        <n v="5063"/>
        <n v="4159"/>
        <n v="5473"/>
        <n v="3028"/>
        <n v="3071"/>
        <n v="5592"/>
        <n v="3573"/>
        <n v="2681"/>
        <n v="4736"/>
        <n v="4396"/>
        <n v="3475"/>
        <n v="3681"/>
        <n v="4150"/>
        <n v="4561"/>
        <n v="4661"/>
        <n v="3394"/>
        <n v="3717"/>
        <n v="4938"/>
        <n v="4332"/>
        <n v="2532"/>
        <n v="5477"/>
        <n v="2943"/>
        <n v="3969"/>
        <n v="4468"/>
        <n v="3936"/>
        <n v="4349"/>
        <n v="4596"/>
        <n v="4281"/>
        <n v="5516"/>
        <n v="5160"/>
        <n v="2845"/>
        <n v="2677"/>
        <n v="2656"/>
        <n v="3601"/>
        <n v="3033"/>
        <n v="5523"/>
        <n v="2857"/>
        <n v="2629"/>
        <n v="3575"/>
        <n v="4456"/>
        <n v="5049"/>
        <n v="3065"/>
        <n v="3868"/>
        <n v="5054"/>
        <n v="5343"/>
        <n v="3675"/>
        <n v="4074"/>
        <n v="3972"/>
        <n v="4619"/>
        <n v="2910"/>
        <n v="3700"/>
        <n v="5052"/>
        <n v="2518"/>
        <n v="4553"/>
        <n v="4343"/>
        <n v="3939"/>
        <n v="3564"/>
        <n v="4924"/>
        <n v="3067"/>
        <n v="3048"/>
        <n v="3380"/>
        <n v="3077"/>
        <n v="4312"/>
        <n v="3363"/>
        <n v="2986"/>
        <n v="3215"/>
        <n v="3753"/>
        <n v="5529"/>
        <n v="4046"/>
        <n v="4431"/>
        <n v="5031"/>
        <n v="3240"/>
        <n v="5378"/>
        <n v="3539"/>
        <n v="3116"/>
        <n v="5328"/>
        <n v="5059"/>
        <n v="2826"/>
        <n v="3648"/>
        <n v="5296"/>
        <n v="4662"/>
        <n v="2395"/>
        <n v="4635"/>
        <n v="2322"/>
        <n v="5533"/>
        <n v="4726"/>
        <n v="2639"/>
        <n v="5291"/>
        <n v="3414"/>
        <n v="4992"/>
        <n v="4435"/>
        <n v="2833"/>
        <n v="3011"/>
        <n v="4941"/>
        <n v="3418"/>
        <n v="4646"/>
        <n v="3354"/>
        <n v="4496"/>
        <n v="4940"/>
        <n v="4886"/>
        <n v="5272"/>
        <n v="4625"/>
        <n v="3324"/>
        <n v="2336"/>
        <n v="5381"/>
        <n v="3113"/>
        <n v="2354"/>
        <n v="5057"/>
        <n v="4094"/>
        <n v="3888"/>
        <n v="2772"/>
        <n v="4741"/>
        <n v="5413"/>
        <n v="2411"/>
        <n v="5325"/>
        <n v="3433"/>
        <n v="4455"/>
        <n v="4282"/>
        <n v="5429"/>
        <n v="3567"/>
        <n v="5282"/>
        <n v="3086"/>
        <n v="3571"/>
        <n v="5013"/>
        <n v="4898"/>
        <n v="3912"/>
        <n v="2523"/>
        <n v="4620"/>
        <n v="2420"/>
        <n v="3582"/>
        <n v="4545"/>
        <n v="3579"/>
        <n v="3552"/>
        <n v="3620"/>
        <n v="2482"/>
        <n v="5112"/>
        <n v="4398"/>
        <n v="5180"/>
        <n v="4511"/>
        <n v="5255"/>
        <n v="3631"/>
        <n v="4382"/>
        <n v="2505"/>
        <n v="4655"/>
        <n v="5131"/>
        <n v="4918"/>
        <n v="3511"/>
        <n v="5025"/>
        <n v="2987"/>
        <n v="2495"/>
        <n v="3883"/>
        <n v="4632"/>
        <n v="3676"/>
        <n v="5079"/>
        <n v="3286"/>
        <n v="4885"/>
        <n v="4936"/>
        <n v="2419"/>
        <n v="4966"/>
        <n v="3192"/>
        <n v="4597"/>
        <n v="4894"/>
        <n v="4105"/>
        <n v="2551"/>
        <n v="4502"/>
        <n v="2838"/>
        <n v="4290"/>
        <n v="2899"/>
        <n v="4152"/>
        <n v="2514"/>
        <n v="4602"/>
        <n v="3184"/>
        <n v="2646"/>
        <n v="2765"/>
        <n v="2371"/>
        <n v="3819"/>
        <n v="4007"/>
        <n v="4012"/>
        <n v="4855"/>
        <n v="5233"/>
        <n v="3910"/>
        <n v="2469"/>
        <n v="4554"/>
        <n v="4033"/>
        <n v="3752"/>
        <n v="4864"/>
        <n v="2890"/>
        <n v="3316"/>
        <n v="5514"/>
        <n v="5070"/>
        <n v="5243"/>
        <n v="4448"/>
        <n v="4207"/>
        <n v="3172"/>
        <n v="4800"/>
        <n v="3472"/>
        <n v="4297"/>
        <n v="5379"/>
        <n v="5307"/>
        <n v="5459"/>
        <n v="4124"/>
        <n v="4169"/>
        <n v="5400"/>
        <n v="5563"/>
        <n v="4149"/>
        <n v="4421"/>
        <n v="4331"/>
        <n v="4660"/>
        <n v="3906"/>
        <n v="2774"/>
        <n v="3604"/>
        <n v="2673"/>
        <n v="4735"/>
        <n v="2546"/>
        <n v="2509"/>
        <n v="2851"/>
        <n v="4932"/>
        <n v="2572"/>
        <n v="5136"/>
        <n v="3669"/>
        <n v="4705"/>
        <n v="3032"/>
        <n v="5222"/>
        <n v="3091"/>
        <n v="5122"/>
        <n v="2400"/>
        <n v="3372"/>
        <n v="3358"/>
        <n v="3190"/>
        <n v="5531"/>
        <n v="4572"/>
        <n v="4576"/>
        <n v="5485"/>
        <n v="4301"/>
        <n v="5491"/>
        <n v="4233"/>
        <n v="4834"/>
        <n v="3068"/>
        <n v="5553"/>
        <n v="4699"/>
        <n v="5443"/>
        <n v="4246"/>
        <n v="4353"/>
        <n v="3685"/>
        <n v="2795"/>
        <n v="2496"/>
        <n v="3004"/>
        <n v="2330"/>
        <n v="4858"/>
        <n v="5256"/>
        <n v="3894"/>
        <n v="2500"/>
        <n v="3488"/>
        <n v="4622"/>
        <n v="2891"/>
        <n v="4981"/>
        <n v="3383"/>
        <n v="4173"/>
        <n v="2810"/>
        <n v="2382"/>
        <n v="3811"/>
        <n v="3341"/>
        <n v="4636"/>
        <n v="2731"/>
        <n v="4071"/>
        <n v="4333"/>
      </sharedItems>
    </cacheField>
    <cacheField name="Città" numFmtId="0">
      <sharedItems/>
    </cacheField>
    <cacheField name="Provincia" numFmtId="0">
      <sharedItems/>
    </cacheField>
    <cacheField name="Regione" numFmtId="0">
      <sharedItems count="19">
        <s v="LAZ"/>
        <s v="LOM"/>
        <s v="CAM"/>
        <s v="PIE"/>
        <s v="SIC"/>
        <s v="LIG"/>
        <s v="EMR"/>
        <s v="TOS"/>
        <s v="PUG"/>
        <s v="VEN"/>
        <s v="FVG"/>
        <s v="CAL"/>
        <s v="UMB"/>
        <s v="SAR"/>
        <s v="ABR"/>
        <s v="TAA"/>
        <s v="MAR"/>
        <s v="MOL"/>
        <s v="VDA"/>
      </sharedItems>
    </cacheField>
    <cacheField name="Ordini" numFmtId="0">
      <sharedItems containsSemiMixedTypes="0" containsString="0" containsNumber="1" containsInteger="1" minValue="1" maxValue="15" count="15">
        <n v="6"/>
        <n v="2"/>
        <n v="3"/>
        <n v="1"/>
        <n v="10"/>
        <n v="14"/>
        <n v="4"/>
        <n v="13"/>
        <n v="12"/>
        <n v="15"/>
        <n v="5"/>
        <n v="11"/>
        <n v="9"/>
        <n v="8"/>
        <n v="7"/>
      </sharedItems>
    </cacheField>
    <cacheField name="Kg di Cibo Salvati" numFmtId="0">
      <sharedItems containsSemiMixedTypes="0" containsString="0" containsNumber="1" containsInteger="1" minValue="8" maxValue="999" count="265">
        <n v="353"/>
        <n v="886"/>
        <n v="616"/>
        <n v="973"/>
        <n v="550"/>
        <n v="376"/>
        <n v="846"/>
        <n v="584"/>
        <n v="446"/>
        <n v="586"/>
        <n v="578"/>
        <n v="961"/>
        <n v="313"/>
        <n v="492"/>
        <n v="571"/>
        <n v="470"/>
        <n v="614"/>
        <n v="833"/>
        <n v="364"/>
        <n v="196"/>
        <n v="853"/>
        <n v="650"/>
        <n v="809"/>
        <n v="71"/>
        <n v="38"/>
        <n v="802"/>
        <n v="387"/>
        <n v="953"/>
        <n v="95"/>
        <n v="582"/>
        <n v="933"/>
        <n v="427"/>
        <n v="445"/>
        <n v="655"/>
        <n v="312"/>
        <n v="518"/>
        <n v="589"/>
        <n v="365"/>
        <n v="787"/>
        <n v="983"/>
        <n v="149"/>
        <n v="559"/>
        <n v="27"/>
        <n v="653"/>
        <n v="779"/>
        <n v="531"/>
        <n v="183"/>
        <n v="457"/>
        <n v="705"/>
        <n v="18"/>
        <n v="33"/>
        <n v="829"/>
        <n v="475"/>
        <n v="121"/>
        <n v="59"/>
        <n v="37"/>
        <n v="52"/>
        <n v="307"/>
        <n v="926"/>
        <n v="714"/>
        <n v="127"/>
        <n v="867"/>
        <n v="712"/>
        <n v="882"/>
        <n v="78"/>
        <n v="347"/>
        <n v="113"/>
        <n v="105"/>
        <n v="629"/>
        <n v="343"/>
        <n v="72"/>
        <n v="80"/>
        <n v="501"/>
        <n v="870"/>
        <n v="432"/>
        <n v="164"/>
        <n v="104"/>
        <n v="692"/>
        <n v="374"/>
        <n v="670"/>
        <n v="85"/>
        <n v="771"/>
        <n v="421"/>
        <n v="851"/>
        <n v="129"/>
        <n v="607"/>
        <n v="626"/>
        <n v="458"/>
        <n v="827"/>
        <n v="115"/>
        <n v="780"/>
        <n v="713"/>
        <n v="242"/>
        <n v="26"/>
        <n v="391"/>
        <n v="620"/>
        <n v="807"/>
        <n v="417"/>
        <n v="709"/>
        <n v="604"/>
        <n v="466"/>
        <n v="502"/>
        <n v="813"/>
        <n v="597"/>
        <n v="541"/>
        <n v="160"/>
        <n v="990"/>
        <n v="701"/>
        <n v="267"/>
        <n v="406"/>
        <n v="523"/>
        <n v="966"/>
        <n v="275"/>
        <n v="36"/>
        <n v="28"/>
        <n v="954"/>
        <n v="461"/>
        <n v="940"/>
        <n v="325"/>
        <n v="379"/>
        <n v="732"/>
        <n v="418"/>
        <n v="263"/>
        <n v="877"/>
        <n v="471"/>
        <n v="830"/>
        <n v="55"/>
        <n v="400"/>
        <n v="689"/>
        <n v="706"/>
        <n v="551"/>
        <n v="311"/>
        <n v="137"/>
        <n v="944"/>
        <n v="557"/>
        <n v="452"/>
        <n v="68"/>
        <n v="339"/>
        <n v="580"/>
        <n v="482"/>
        <n v="955"/>
        <n v="260"/>
        <n v="794"/>
        <n v="235"/>
        <n v="758"/>
        <n v="656"/>
        <n v="736"/>
        <n v="665"/>
        <n v="469"/>
        <n v="236"/>
        <n v="988"/>
        <n v="585"/>
        <n v="375"/>
        <n v="960"/>
        <n v="372"/>
        <n v="642"/>
        <n v="573"/>
        <n v="184"/>
        <n v="883"/>
        <n v="287"/>
        <n v="619"/>
        <n v="999"/>
        <n v="240"/>
        <n v="943"/>
        <n v="232"/>
        <n v="748"/>
        <n v="890"/>
        <n v="832"/>
        <n v="570"/>
        <n v="13"/>
        <n v="921"/>
        <n v="845"/>
        <n v="20"/>
        <n v="397"/>
        <n v="804"/>
        <n v="83"/>
        <n v="23"/>
        <n v="869"/>
        <n v="776"/>
        <n v="362"/>
        <n v="319"/>
        <n v="645"/>
        <n v="66"/>
        <n v="118"/>
        <n v="680"/>
        <n v="130"/>
        <n v="575"/>
        <n v="537"/>
        <n v="167"/>
        <n v="152"/>
        <n v="484"/>
        <n v="797"/>
        <n v="934"/>
        <n v="538"/>
        <n v="682"/>
        <n v="424"/>
        <n v="598"/>
        <n v="671"/>
        <n v="124"/>
        <n v="856"/>
        <n v="989"/>
        <n v="991"/>
        <n v="306"/>
        <n v="444"/>
        <n v="195"/>
        <n v="831"/>
        <n v="106"/>
        <n v="896"/>
        <n v="605"/>
        <n v="403"/>
        <n v="935"/>
        <n v="409"/>
        <n v="345"/>
        <n v="408"/>
        <n v="318"/>
        <n v="208"/>
        <n v="684"/>
        <n v="900"/>
        <n v="294"/>
        <n v="382"/>
        <n v="606"/>
        <n v="735"/>
        <n v="12"/>
        <n v="226"/>
        <n v="939"/>
        <n v="718"/>
        <n v="803"/>
        <n v="340"/>
        <n v="463"/>
        <n v="58"/>
        <n v="308"/>
        <n v="54"/>
        <n v="749"/>
        <n v="272"/>
        <n v="245"/>
        <n v="356"/>
        <n v="699"/>
        <n v="349"/>
        <n v="986"/>
        <n v="592"/>
        <n v="274"/>
        <n v="997"/>
        <n v="628"/>
        <n v="487"/>
        <n v="190"/>
        <n v="8"/>
        <n v="47"/>
        <n v="757"/>
        <n v="317"/>
        <n v="19"/>
        <n v="314"/>
        <n v="669"/>
        <n v="677"/>
        <n v="738"/>
        <n v="909"/>
        <n v="517"/>
        <n v="136"/>
        <n v="854"/>
        <n v="951"/>
        <n v="992"/>
        <n v="600"/>
        <n v="335"/>
        <n v="462"/>
        <n v="784"/>
        <n v="295"/>
      </sharedItems>
    </cacheField>
    <cacheField name="Data di Nascita proprietario" numFmtId="0">
      <sharedItems containsSemiMixedTypes="0" containsNonDate="0" containsDate="1" containsString="0" minDate="1954-12-30T00:00:00" maxDate="1995-10-31T00:00:00" count="297">
        <d v="1958-05-20T00:00:00"/>
        <d v="1966-09-25T00:00:00"/>
        <d v="1982-12-07T00:00:00"/>
        <d v="1970-09-17T00:00:00"/>
        <d v="1958-10-28T00:00:00"/>
        <d v="1975-01-31T00:00:00"/>
        <d v="1993-09-14T00:00:00"/>
        <d v="1979-02-16T00:00:00"/>
        <d v="1957-02-12T00:00:00"/>
        <d v="1955-03-14T00:00:00"/>
        <d v="1983-04-09T00:00:00"/>
        <d v="1987-06-11T00:00:00"/>
        <d v="1964-03-14T00:00:00"/>
        <d v="1978-06-04T00:00:00"/>
        <d v="1976-02-12T00:00:00"/>
        <d v="1987-04-28T00:00:00"/>
        <d v="1969-03-14T00:00:00"/>
        <d v="1972-11-28T00:00:00"/>
        <d v="1959-04-14T00:00:00"/>
        <d v="1977-05-07T00:00:00"/>
        <d v="1962-02-11T00:00:00"/>
        <d v="1984-08-06T00:00:00"/>
        <d v="1981-12-14T00:00:00"/>
        <d v="1991-09-07T00:00:00"/>
        <d v="1973-12-04T00:00:00"/>
        <d v="1984-04-24T00:00:00"/>
        <d v="1971-03-19T00:00:00"/>
        <d v="1956-05-30T00:00:00"/>
        <d v="1983-09-13T00:00:00"/>
        <d v="1995-01-23T00:00:00"/>
        <d v="1965-08-14T00:00:00"/>
        <d v="1979-06-04T00:00:00"/>
        <d v="1982-12-11T00:00:00"/>
        <d v="1984-02-19T00:00:00"/>
        <d v="1987-02-28T00:00:00"/>
        <d v="1970-10-27T00:00:00"/>
        <d v="1995-03-07T00:00:00"/>
        <d v="1979-03-16T00:00:00"/>
        <d v="1979-07-02T00:00:00"/>
        <d v="1958-02-16T00:00:00"/>
        <d v="1990-07-18T00:00:00"/>
        <d v="1969-07-01T00:00:00"/>
        <d v="1986-01-22T00:00:00"/>
        <d v="1979-09-26T00:00:00"/>
        <d v="1995-01-11T00:00:00"/>
        <d v="1954-12-30T00:00:00"/>
        <d v="1957-06-27T00:00:00"/>
        <d v="1957-06-29T00:00:00"/>
        <d v="1960-07-05T00:00:00"/>
        <d v="1994-01-25T00:00:00"/>
        <d v="1969-03-17T00:00:00"/>
        <d v="1964-04-22T00:00:00"/>
        <d v="1985-01-11T00:00:00"/>
        <d v="1956-10-10T00:00:00"/>
        <d v="1992-07-01T00:00:00"/>
        <d v="1961-06-02T00:00:00"/>
        <d v="1992-01-06T00:00:00"/>
        <d v="1995-05-01T00:00:00"/>
        <d v="1983-07-08T00:00:00"/>
        <d v="1959-10-16T00:00:00"/>
        <d v="1991-11-24T00:00:00"/>
        <d v="1967-05-16T00:00:00"/>
        <d v="1967-01-23T00:00:00"/>
        <d v="1965-01-13T00:00:00"/>
        <d v="1983-11-14T00:00:00"/>
        <d v="1967-04-12T00:00:00"/>
        <d v="1995-01-10T00:00:00"/>
        <d v="1979-03-28T00:00:00"/>
        <d v="1957-03-22T00:00:00"/>
        <d v="1968-10-04T00:00:00"/>
        <d v="1986-09-24T00:00:00"/>
        <d v="1971-05-18T00:00:00"/>
        <d v="1955-10-17T00:00:00"/>
        <d v="1956-05-10T00:00:00"/>
        <d v="1975-01-01T00:00:00"/>
        <d v="1982-10-28T00:00:00"/>
        <d v="1972-06-27T00:00:00"/>
        <d v="1972-09-09T00:00:00"/>
        <d v="1994-05-30T00:00:00"/>
        <d v="1965-12-24T00:00:00"/>
        <d v="1995-10-30T00:00:00"/>
        <d v="1981-02-04T00:00:00"/>
        <d v="1992-08-26T00:00:00"/>
        <d v="1968-04-13T00:00:00"/>
        <d v="1986-03-12T00:00:00"/>
        <d v="1979-06-27T00:00:00"/>
        <d v="1957-12-09T00:00:00"/>
        <d v="1993-07-26T00:00:00"/>
        <d v="1990-09-02T00:00:00"/>
        <d v="1976-10-25T00:00:00"/>
        <d v="1987-10-15T00:00:00"/>
        <d v="1995-06-17T00:00:00"/>
        <d v="1991-12-11T00:00:00"/>
        <d v="1955-03-20T00:00:00"/>
        <d v="1990-02-18T00:00:00"/>
        <d v="1979-06-03T00:00:00"/>
        <d v="1986-05-01T00:00:00"/>
        <d v="1994-09-22T00:00:00"/>
        <d v="1979-09-05T00:00:00"/>
        <d v="1971-04-16T00:00:00"/>
        <d v="1979-09-02T00:00:00"/>
        <d v="1960-07-18T00:00:00"/>
        <d v="1958-02-09T00:00:00"/>
        <d v="1958-01-25T00:00:00"/>
        <d v="1984-10-26T00:00:00"/>
        <d v="1956-08-11T00:00:00"/>
        <d v="1981-09-18T00:00:00"/>
        <d v="1962-02-22T00:00:00"/>
        <d v="1977-08-06T00:00:00"/>
        <d v="1989-04-11T00:00:00"/>
        <d v="1970-09-23T00:00:00"/>
        <d v="1979-02-05T00:00:00"/>
        <d v="1990-11-22T00:00:00"/>
        <d v="1971-10-19T00:00:00"/>
        <d v="1975-08-22T00:00:00"/>
        <d v="1988-08-13T00:00:00"/>
        <d v="1973-09-06T00:00:00"/>
        <d v="1969-03-12T00:00:00"/>
        <d v="1986-08-29T00:00:00"/>
        <d v="1959-04-18T00:00:00"/>
        <d v="1991-06-29T00:00:00"/>
        <d v="1958-08-07T00:00:00"/>
        <d v="1976-12-07T00:00:00"/>
        <d v="1971-06-11T00:00:00"/>
        <d v="1967-11-22T00:00:00"/>
        <d v="1994-09-08T00:00:00"/>
        <d v="1955-06-30T00:00:00"/>
        <d v="1968-08-24T00:00:00"/>
        <d v="1964-03-23T00:00:00"/>
        <d v="1985-04-12T00:00:00"/>
        <d v="1978-02-18T00:00:00"/>
        <d v="1994-06-03T00:00:00"/>
        <d v="1989-03-19T00:00:00"/>
        <d v="1959-07-19T00:00:00"/>
        <d v="1957-01-30T00:00:00"/>
        <d v="1955-05-10T00:00:00"/>
        <d v="1989-07-09T00:00:00"/>
        <d v="1970-04-16T00:00:00"/>
        <d v="1959-10-27T00:00:00"/>
        <d v="1993-03-01T00:00:00"/>
        <d v="1959-06-19T00:00:00"/>
        <d v="1963-08-24T00:00:00"/>
        <d v="1985-02-01T00:00:00"/>
        <d v="1956-08-07T00:00:00"/>
        <d v="1965-02-28T00:00:00"/>
        <d v="1955-11-01T00:00:00"/>
        <d v="1986-04-22T00:00:00"/>
        <d v="1990-10-16T00:00:00"/>
        <d v="1991-02-19T00:00:00"/>
        <d v="1989-09-22T00:00:00"/>
        <d v="1965-12-08T00:00:00"/>
        <d v="1987-09-19T00:00:00"/>
        <d v="1961-06-09T00:00:00"/>
        <d v="1975-07-04T00:00:00"/>
        <d v="1982-05-11T00:00:00"/>
        <d v="1983-04-20T00:00:00"/>
        <d v="1992-01-19T00:00:00"/>
        <d v="1959-08-08T00:00:00"/>
        <d v="1964-01-18T00:00:00"/>
        <d v="1987-10-28T00:00:00"/>
        <d v="1962-01-28T00:00:00"/>
        <d v="1968-06-17T00:00:00"/>
        <d v="1979-10-18T00:00:00"/>
        <d v="1978-07-11T00:00:00"/>
        <d v="1983-08-02T00:00:00"/>
        <d v="1955-09-05T00:00:00"/>
        <d v="1955-03-05T00:00:00"/>
        <d v="1974-01-12T00:00:00"/>
        <d v="1978-12-15T00:00:00"/>
        <d v="1960-03-12T00:00:00"/>
        <d v="1969-07-19T00:00:00"/>
        <d v="1959-09-06T00:00:00"/>
        <d v="1981-08-19T00:00:00"/>
        <d v="1956-03-06T00:00:00"/>
        <d v="1960-09-15T00:00:00"/>
        <d v="1971-07-27T00:00:00"/>
        <d v="1969-11-13T00:00:00"/>
        <d v="1988-07-02T00:00:00"/>
        <d v="1957-03-20T00:00:00"/>
        <d v="1980-01-02T00:00:00"/>
        <d v="1991-07-25T00:00:00"/>
        <d v="1959-03-01T00:00:00"/>
        <d v="1976-02-28T00:00:00"/>
        <d v="1965-10-14T00:00:00"/>
        <d v="1995-04-28T00:00:00"/>
        <d v="1962-11-22T00:00:00"/>
        <d v="1969-05-19T00:00:00"/>
        <d v="1969-11-22T00:00:00"/>
        <d v="1970-11-13T00:00:00"/>
        <d v="1990-05-10T00:00:00"/>
        <d v="1984-05-13T00:00:00"/>
        <d v="1957-01-11T00:00:00"/>
        <d v="1965-10-26T00:00:00"/>
        <d v="1981-06-20T00:00:00"/>
        <d v="1960-03-16T00:00:00"/>
        <d v="1987-06-26T00:00:00"/>
        <d v="1972-01-07T00:00:00"/>
        <d v="1993-09-06T00:00:00"/>
        <d v="1960-04-28T00:00:00"/>
        <d v="1966-05-29T00:00:00"/>
        <d v="1958-07-15T00:00:00"/>
        <d v="1988-02-13T00:00:00"/>
        <d v="1955-09-17T00:00:00"/>
        <d v="1964-10-13T00:00:00"/>
        <d v="1966-08-02T00:00:00"/>
        <d v="1956-01-30T00:00:00"/>
        <d v="1966-06-10T00:00:00"/>
        <d v="1986-05-19T00:00:00"/>
        <d v="1974-12-18T00:00:00"/>
        <d v="1971-03-01T00:00:00"/>
        <d v="1959-10-01T00:00:00"/>
        <d v="1963-05-23T00:00:00"/>
        <d v="1966-01-26T00:00:00"/>
        <d v="1991-11-16T00:00:00"/>
        <d v="1989-09-13T00:00:00"/>
        <d v="1989-10-14T00:00:00"/>
        <d v="1976-01-25T00:00:00"/>
        <d v="1975-03-11T00:00:00"/>
        <d v="1983-01-24T00:00:00"/>
        <d v="1975-11-15T00:00:00"/>
        <d v="1962-08-02T00:00:00"/>
        <d v="1968-01-22T00:00:00"/>
        <d v="1960-12-09T00:00:00"/>
        <d v="1994-11-08T00:00:00"/>
        <d v="1990-11-11T00:00:00"/>
        <d v="1964-04-01T00:00:00"/>
        <d v="1992-09-26T00:00:00"/>
        <d v="1957-12-19T00:00:00"/>
        <d v="1955-11-06T00:00:00"/>
        <d v="1973-04-04T00:00:00"/>
        <d v="1978-11-18T00:00:00"/>
        <d v="1976-06-20T00:00:00"/>
        <d v="1956-06-21T00:00:00"/>
        <d v="1958-06-07T00:00:00"/>
        <d v="1995-02-01T00:00:00"/>
        <d v="1957-02-27T00:00:00"/>
        <d v="1978-09-01T00:00:00"/>
        <d v="1965-07-26T00:00:00"/>
        <d v="1972-02-27T00:00:00"/>
        <d v="1974-11-09T00:00:00"/>
        <d v="1993-09-04T00:00:00"/>
        <d v="1975-08-14T00:00:00"/>
        <d v="1972-07-15T00:00:00"/>
        <d v="1965-03-01T00:00:00"/>
        <d v="1984-09-24T00:00:00"/>
        <d v="1956-10-04T00:00:00"/>
        <d v="1960-02-19T00:00:00"/>
        <d v="1955-02-14T00:00:00"/>
        <d v="1971-03-26T00:00:00"/>
        <d v="1960-08-31T00:00:00"/>
        <d v="1978-09-23T00:00:00"/>
        <d v="1974-06-19T00:00:00"/>
        <d v="1985-12-04T00:00:00"/>
        <d v="1956-11-28T00:00:00"/>
        <d v="1995-04-21T00:00:00"/>
        <d v="1986-01-21T00:00:00"/>
        <d v="1973-12-18T00:00:00"/>
        <d v="1973-07-12T00:00:00"/>
        <d v="1966-09-22T00:00:00"/>
        <d v="1993-05-09T00:00:00"/>
        <d v="1988-04-23T00:00:00"/>
        <d v="1977-08-17T00:00:00"/>
        <d v="1982-03-14T00:00:00"/>
        <d v="1980-12-06T00:00:00"/>
        <d v="1963-01-29T00:00:00"/>
        <d v="1986-03-29T00:00:00"/>
        <d v="1995-06-04T00:00:00"/>
        <d v="1981-02-25T00:00:00"/>
        <d v="1965-12-27T00:00:00"/>
        <d v="1969-07-11T00:00:00"/>
        <d v="1957-10-13T00:00:00"/>
        <d v="1970-09-14T00:00:00"/>
        <d v="1991-06-03T00:00:00"/>
        <d v="1969-08-12T00:00:00"/>
        <d v="1985-04-04T00:00:00"/>
        <d v="1986-12-09T00:00:00"/>
        <d v="1973-12-08T00:00:00"/>
        <d v="1976-09-18T00:00:00"/>
        <d v="1963-05-29T00:00:00"/>
        <d v="1974-08-29T00:00:00"/>
        <d v="1975-09-05T00:00:00"/>
        <d v="1974-12-03T00:00:00"/>
        <d v="1972-11-22T00:00:00"/>
        <d v="1988-02-11T00:00:00"/>
        <d v="1963-12-01T00:00:00"/>
        <d v="1967-07-08T00:00:00"/>
        <d v="1992-03-03T00:00:00"/>
        <d v="1962-04-07T00:00:00"/>
        <d v="1993-08-06T00:00:00"/>
        <d v="1994-01-12T00:00:00"/>
        <d v="1965-12-22T00:00:00"/>
        <d v="1982-09-11T00:00:00"/>
        <d v="1961-01-17T00:00:00"/>
        <d v="1962-08-13T00:00:00"/>
        <d v="1994-09-23T00:00:00"/>
        <d v="1988-04-29T00:00:00"/>
        <d v="1990-03-05T00:00:00"/>
      </sharedItems>
      <fieldGroup par="13"/>
    </cacheField>
    <cacheField name="Valutazione" numFmtId="0">
      <sharedItems containsSemiMixedTypes="0" containsString="0" containsNumber="1" containsInteger="1" minValue="1" maxValue="10" count="10">
        <n v="2"/>
        <n v="7"/>
        <n v="8"/>
        <n v="4"/>
        <n v="6"/>
        <n v="9"/>
        <n v="1"/>
        <n v="5"/>
        <n v="10"/>
        <n v="3"/>
      </sharedItems>
    </cacheField>
    <cacheField name="Iscrizione Premium Attiva" numFmtId="0">
      <sharedItems count="2">
        <s v="No"/>
        <s v="Sì"/>
      </sharedItems>
    </cacheField>
    <cacheField name="Iscritti per + di 1 anno" numFmtId="0">
      <sharedItems count="2">
        <s v="No"/>
        <s v="Sì"/>
      </sharedItems>
    </cacheField>
    <cacheField name="Post Instagram con promozione servizio" numFmtId="0">
      <sharedItems count="2">
        <s v="Sì"/>
        <s v="No"/>
      </sharedItems>
    </cacheField>
    <cacheField name="Mesi (Data di Nascita proprietario)" numFmtId="0" databaseField="0">
      <fieldGroup base="6">
        <rangePr groupBy="months" startDate="1954-12-30T00:00:00" endDate="1995-10-31T00:00:00"/>
        <groupItems count="14">
          <s v="&lt;30/12/54"/>
          <s v="gen"/>
          <s v="feb"/>
          <s v="mar"/>
          <s v="apr"/>
          <s v="mag"/>
          <s v="giu"/>
          <s v="lug"/>
          <s v="ago"/>
          <s v="set"/>
          <s v="ott"/>
          <s v="nov"/>
          <s v="dic"/>
          <s v="&gt;31/10/95"/>
        </groupItems>
      </fieldGroup>
    </cacheField>
    <cacheField name="Trimestri (Data di Nascita proprietario)" numFmtId="0" databaseField="0">
      <fieldGroup base="6">
        <rangePr groupBy="quarters" startDate="1954-12-30T00:00:00" endDate="1995-10-31T00:00:00"/>
        <groupItems count="6">
          <s v="&lt;30/12/54"/>
          <s v="Trim1"/>
          <s v="Trim2"/>
          <s v="Trim3"/>
          <s v="Trim4"/>
          <s v="&gt;31/10/95"/>
        </groupItems>
      </fieldGroup>
    </cacheField>
    <cacheField name="Anni (Data di Nascita proprietario)" numFmtId="0" databaseField="0">
      <fieldGroup base="6">
        <rangePr groupBy="years" startDate="1954-12-30T00:00:00" endDate="1995-10-31T00:00:00"/>
        <groupItems count="44">
          <s v="&lt;30/12/54"/>
          <s v="1954"/>
          <s v="1955"/>
          <s v="1956"/>
          <s v="1957"/>
          <s v="1958"/>
          <s v="1959"/>
          <s v="1960"/>
          <s v="1961"/>
          <s v="1962"/>
          <s v="1963"/>
          <s v="1964"/>
          <s v="1965"/>
          <s v="1966"/>
          <s v="1967"/>
          <s v="1968"/>
          <s v="1969"/>
          <s v="1970"/>
          <s v="1971"/>
          <s v="1972"/>
          <s v="1973"/>
          <s v="1974"/>
          <s v="1975"/>
          <s v="1976"/>
          <s v="1977"/>
          <s v="1978"/>
          <s v="1979"/>
          <s v="1980"/>
          <s v="1981"/>
          <s v="1982"/>
          <s v="1983"/>
          <s v="1984"/>
          <s v="1985"/>
          <s v="1986"/>
          <s v="1987"/>
          <s v="1988"/>
          <s v="1989"/>
          <s v="1990"/>
          <s v="1991"/>
          <s v="1992"/>
          <s v="1993"/>
          <s v="1994"/>
          <s v="1995"/>
          <s v="&gt;31/10/95"/>
        </groupItems>
      </fieldGroup>
    </cacheField>
  </cacheFields>
  <extLst>
    <ext xmlns:x14="http://schemas.microsoft.com/office/spreadsheetml/2009/9/main" uri="{725AE2AE-9491-48be-B2B4-4EB974FC3084}">
      <x14:pivotCacheDefinition pivotCacheId="140718232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s v="Roma"/>
    <s v="RM"/>
    <x v="0"/>
    <x v="0"/>
    <x v="0"/>
    <x v="0"/>
    <x v="0"/>
    <x v="0"/>
    <x v="0"/>
    <x v="0"/>
  </r>
  <r>
    <x v="1"/>
    <s v="Milano"/>
    <s v="MI"/>
    <x v="1"/>
    <x v="1"/>
    <x v="1"/>
    <x v="1"/>
    <x v="1"/>
    <x v="1"/>
    <x v="0"/>
    <x v="0"/>
  </r>
  <r>
    <x v="2"/>
    <s v="Napoli"/>
    <s v="NA"/>
    <x v="2"/>
    <x v="2"/>
    <x v="2"/>
    <x v="2"/>
    <x v="2"/>
    <x v="0"/>
    <x v="1"/>
    <x v="0"/>
  </r>
  <r>
    <x v="3"/>
    <s v="Torino"/>
    <s v="TO"/>
    <x v="3"/>
    <x v="3"/>
    <x v="3"/>
    <x v="3"/>
    <x v="0"/>
    <x v="1"/>
    <x v="0"/>
    <x v="1"/>
  </r>
  <r>
    <x v="4"/>
    <s v="Palermo"/>
    <s v="PA"/>
    <x v="4"/>
    <x v="4"/>
    <x v="4"/>
    <x v="4"/>
    <x v="3"/>
    <x v="0"/>
    <x v="0"/>
    <x v="1"/>
  </r>
  <r>
    <x v="5"/>
    <s v="Genova"/>
    <s v="GE"/>
    <x v="5"/>
    <x v="3"/>
    <x v="5"/>
    <x v="5"/>
    <x v="1"/>
    <x v="0"/>
    <x v="0"/>
    <x v="0"/>
  </r>
  <r>
    <x v="6"/>
    <s v="Bologna"/>
    <s v="BO"/>
    <x v="6"/>
    <x v="0"/>
    <x v="6"/>
    <x v="6"/>
    <x v="4"/>
    <x v="1"/>
    <x v="0"/>
    <x v="0"/>
  </r>
  <r>
    <x v="7"/>
    <s v="Firenze"/>
    <s v="FI"/>
    <x v="7"/>
    <x v="2"/>
    <x v="7"/>
    <x v="7"/>
    <x v="3"/>
    <x v="0"/>
    <x v="0"/>
    <x v="0"/>
  </r>
  <r>
    <x v="8"/>
    <s v="Bari"/>
    <s v="BA"/>
    <x v="8"/>
    <x v="5"/>
    <x v="8"/>
    <x v="8"/>
    <x v="1"/>
    <x v="1"/>
    <x v="0"/>
    <x v="1"/>
  </r>
  <r>
    <x v="9"/>
    <s v="Catania"/>
    <s v="CT"/>
    <x v="4"/>
    <x v="6"/>
    <x v="9"/>
    <x v="9"/>
    <x v="5"/>
    <x v="1"/>
    <x v="1"/>
    <x v="1"/>
  </r>
  <r>
    <x v="10"/>
    <s v="Venezia"/>
    <s v="VE"/>
    <x v="9"/>
    <x v="4"/>
    <x v="10"/>
    <x v="10"/>
    <x v="6"/>
    <x v="1"/>
    <x v="0"/>
    <x v="1"/>
  </r>
  <r>
    <x v="11"/>
    <s v="Verona"/>
    <s v="VR"/>
    <x v="9"/>
    <x v="0"/>
    <x v="11"/>
    <x v="11"/>
    <x v="1"/>
    <x v="0"/>
    <x v="1"/>
    <x v="0"/>
  </r>
  <r>
    <x v="12"/>
    <s v="Messina"/>
    <s v="ME"/>
    <x v="4"/>
    <x v="7"/>
    <x v="12"/>
    <x v="12"/>
    <x v="0"/>
    <x v="0"/>
    <x v="0"/>
    <x v="1"/>
  </r>
  <r>
    <x v="13"/>
    <s v="Padova"/>
    <s v="PD"/>
    <x v="9"/>
    <x v="8"/>
    <x v="13"/>
    <x v="13"/>
    <x v="6"/>
    <x v="1"/>
    <x v="0"/>
    <x v="0"/>
  </r>
  <r>
    <x v="14"/>
    <s v="Trieste"/>
    <s v="TS"/>
    <x v="10"/>
    <x v="0"/>
    <x v="14"/>
    <x v="14"/>
    <x v="7"/>
    <x v="1"/>
    <x v="1"/>
    <x v="0"/>
  </r>
  <r>
    <x v="15"/>
    <s v="Brescia"/>
    <s v="BS"/>
    <x v="1"/>
    <x v="0"/>
    <x v="15"/>
    <x v="15"/>
    <x v="0"/>
    <x v="0"/>
    <x v="0"/>
    <x v="1"/>
  </r>
  <r>
    <x v="16"/>
    <s v="Taranto"/>
    <s v="TA"/>
    <x v="8"/>
    <x v="3"/>
    <x v="16"/>
    <x v="16"/>
    <x v="3"/>
    <x v="0"/>
    <x v="1"/>
    <x v="0"/>
  </r>
  <r>
    <x v="17"/>
    <s v="Prato"/>
    <s v="PO"/>
    <x v="7"/>
    <x v="9"/>
    <x v="17"/>
    <x v="17"/>
    <x v="8"/>
    <x v="1"/>
    <x v="1"/>
    <x v="0"/>
  </r>
  <r>
    <x v="18"/>
    <s v="Parma"/>
    <s v="PR"/>
    <x v="6"/>
    <x v="7"/>
    <x v="18"/>
    <x v="18"/>
    <x v="3"/>
    <x v="0"/>
    <x v="1"/>
    <x v="0"/>
  </r>
  <r>
    <x v="19"/>
    <s v="Reggio Calabria"/>
    <s v="RC"/>
    <x v="11"/>
    <x v="3"/>
    <x v="19"/>
    <x v="19"/>
    <x v="1"/>
    <x v="1"/>
    <x v="0"/>
    <x v="0"/>
  </r>
  <r>
    <x v="20"/>
    <s v="Modena"/>
    <s v="MO"/>
    <x v="6"/>
    <x v="3"/>
    <x v="20"/>
    <x v="20"/>
    <x v="6"/>
    <x v="0"/>
    <x v="0"/>
    <x v="1"/>
  </r>
  <r>
    <x v="21"/>
    <s v="Reggio Emilia"/>
    <s v="RE"/>
    <x v="6"/>
    <x v="8"/>
    <x v="21"/>
    <x v="21"/>
    <x v="5"/>
    <x v="1"/>
    <x v="1"/>
    <x v="0"/>
  </r>
  <r>
    <x v="22"/>
    <s v="Perugia"/>
    <s v="PG"/>
    <x v="12"/>
    <x v="1"/>
    <x v="22"/>
    <x v="22"/>
    <x v="1"/>
    <x v="1"/>
    <x v="1"/>
    <x v="0"/>
  </r>
  <r>
    <x v="23"/>
    <s v="Livorno"/>
    <s v="LI"/>
    <x v="7"/>
    <x v="2"/>
    <x v="23"/>
    <x v="23"/>
    <x v="9"/>
    <x v="1"/>
    <x v="0"/>
    <x v="1"/>
  </r>
  <r>
    <x v="24"/>
    <s v="Ravenna"/>
    <s v="RA"/>
    <x v="6"/>
    <x v="1"/>
    <x v="24"/>
    <x v="24"/>
    <x v="1"/>
    <x v="1"/>
    <x v="0"/>
    <x v="0"/>
  </r>
  <r>
    <x v="25"/>
    <s v="Cagliari"/>
    <s v="CA"/>
    <x v="13"/>
    <x v="1"/>
    <x v="25"/>
    <x v="25"/>
    <x v="0"/>
    <x v="0"/>
    <x v="1"/>
    <x v="0"/>
  </r>
  <r>
    <x v="26"/>
    <s v="Foggia"/>
    <s v="FG"/>
    <x v="8"/>
    <x v="4"/>
    <x v="26"/>
    <x v="26"/>
    <x v="1"/>
    <x v="0"/>
    <x v="0"/>
    <x v="0"/>
  </r>
  <r>
    <x v="27"/>
    <s v="Rimini"/>
    <s v="RN"/>
    <x v="6"/>
    <x v="3"/>
    <x v="27"/>
    <x v="27"/>
    <x v="9"/>
    <x v="1"/>
    <x v="1"/>
    <x v="0"/>
  </r>
  <r>
    <x v="6"/>
    <s v="Salerno"/>
    <s v="SA"/>
    <x v="2"/>
    <x v="10"/>
    <x v="28"/>
    <x v="28"/>
    <x v="0"/>
    <x v="1"/>
    <x v="0"/>
    <x v="1"/>
  </r>
  <r>
    <x v="28"/>
    <s v="Ferrara"/>
    <s v="FE"/>
    <x v="6"/>
    <x v="4"/>
    <x v="29"/>
    <x v="29"/>
    <x v="0"/>
    <x v="1"/>
    <x v="1"/>
    <x v="1"/>
  </r>
  <r>
    <x v="29"/>
    <s v="Sassari"/>
    <s v="SS"/>
    <x v="13"/>
    <x v="7"/>
    <x v="30"/>
    <x v="30"/>
    <x v="4"/>
    <x v="0"/>
    <x v="1"/>
    <x v="1"/>
  </r>
  <r>
    <x v="30"/>
    <s v="Siracusa"/>
    <s v="SR"/>
    <x v="4"/>
    <x v="3"/>
    <x v="31"/>
    <x v="31"/>
    <x v="6"/>
    <x v="0"/>
    <x v="1"/>
    <x v="1"/>
  </r>
  <r>
    <x v="31"/>
    <s v="Pescara"/>
    <s v="PE"/>
    <x v="14"/>
    <x v="10"/>
    <x v="32"/>
    <x v="32"/>
    <x v="5"/>
    <x v="0"/>
    <x v="1"/>
    <x v="0"/>
  </r>
  <r>
    <x v="32"/>
    <s v="Monza"/>
    <s v="MB"/>
    <x v="1"/>
    <x v="1"/>
    <x v="33"/>
    <x v="33"/>
    <x v="1"/>
    <x v="1"/>
    <x v="0"/>
    <x v="1"/>
  </r>
  <r>
    <x v="33"/>
    <s v="Latina"/>
    <s v="LT"/>
    <x v="0"/>
    <x v="5"/>
    <x v="34"/>
    <x v="34"/>
    <x v="6"/>
    <x v="0"/>
    <x v="0"/>
    <x v="1"/>
  </r>
  <r>
    <x v="34"/>
    <s v="Bergamo"/>
    <s v="BG"/>
    <x v="1"/>
    <x v="11"/>
    <x v="35"/>
    <x v="35"/>
    <x v="8"/>
    <x v="1"/>
    <x v="1"/>
    <x v="1"/>
  </r>
  <r>
    <x v="35"/>
    <s v="Forlì"/>
    <s v="FC"/>
    <x v="6"/>
    <x v="7"/>
    <x v="36"/>
    <x v="36"/>
    <x v="1"/>
    <x v="1"/>
    <x v="1"/>
    <x v="1"/>
  </r>
  <r>
    <x v="36"/>
    <s v="Giugliano in Campania"/>
    <s v="NA"/>
    <x v="2"/>
    <x v="12"/>
    <x v="37"/>
    <x v="37"/>
    <x v="3"/>
    <x v="0"/>
    <x v="1"/>
    <x v="0"/>
  </r>
  <r>
    <x v="37"/>
    <s v="Trento"/>
    <s v="TN"/>
    <x v="15"/>
    <x v="7"/>
    <x v="0"/>
    <x v="38"/>
    <x v="3"/>
    <x v="1"/>
    <x v="0"/>
    <x v="0"/>
  </r>
  <r>
    <x v="38"/>
    <s v="Vicenza"/>
    <s v="VI"/>
    <x v="9"/>
    <x v="6"/>
    <x v="38"/>
    <x v="39"/>
    <x v="2"/>
    <x v="1"/>
    <x v="0"/>
    <x v="0"/>
  </r>
  <r>
    <x v="39"/>
    <s v="Terni"/>
    <s v="TR"/>
    <x v="12"/>
    <x v="4"/>
    <x v="39"/>
    <x v="40"/>
    <x v="7"/>
    <x v="1"/>
    <x v="0"/>
    <x v="1"/>
  </r>
  <r>
    <x v="40"/>
    <s v="Novara"/>
    <s v="NO"/>
    <x v="3"/>
    <x v="3"/>
    <x v="40"/>
    <x v="41"/>
    <x v="9"/>
    <x v="1"/>
    <x v="1"/>
    <x v="0"/>
  </r>
  <r>
    <x v="41"/>
    <s v="Bolzano"/>
    <s v="BZ"/>
    <x v="15"/>
    <x v="6"/>
    <x v="41"/>
    <x v="42"/>
    <x v="3"/>
    <x v="0"/>
    <x v="0"/>
    <x v="1"/>
  </r>
  <r>
    <x v="42"/>
    <s v="Piacenza"/>
    <s v="PC"/>
    <x v="6"/>
    <x v="11"/>
    <x v="42"/>
    <x v="43"/>
    <x v="5"/>
    <x v="1"/>
    <x v="1"/>
    <x v="1"/>
  </r>
  <r>
    <x v="43"/>
    <s v="Ancona"/>
    <s v="AN"/>
    <x v="16"/>
    <x v="5"/>
    <x v="43"/>
    <x v="44"/>
    <x v="5"/>
    <x v="1"/>
    <x v="1"/>
    <x v="0"/>
  </r>
  <r>
    <x v="44"/>
    <s v="Arezzo"/>
    <s v="AR"/>
    <x v="7"/>
    <x v="12"/>
    <x v="44"/>
    <x v="45"/>
    <x v="3"/>
    <x v="0"/>
    <x v="0"/>
    <x v="1"/>
  </r>
  <r>
    <x v="45"/>
    <s v="Andria"/>
    <s v="BT"/>
    <x v="8"/>
    <x v="11"/>
    <x v="45"/>
    <x v="46"/>
    <x v="0"/>
    <x v="1"/>
    <x v="1"/>
    <x v="1"/>
  </r>
  <r>
    <x v="46"/>
    <s v="Udine"/>
    <s v="UD"/>
    <x v="10"/>
    <x v="5"/>
    <x v="46"/>
    <x v="47"/>
    <x v="9"/>
    <x v="1"/>
    <x v="1"/>
    <x v="1"/>
  </r>
  <r>
    <x v="16"/>
    <s v="Cesena"/>
    <s v="FC"/>
    <x v="6"/>
    <x v="13"/>
    <x v="47"/>
    <x v="48"/>
    <x v="9"/>
    <x v="1"/>
    <x v="1"/>
    <x v="0"/>
  </r>
  <r>
    <x v="47"/>
    <s v="Lecce"/>
    <s v="LE"/>
    <x v="8"/>
    <x v="10"/>
    <x v="48"/>
    <x v="49"/>
    <x v="3"/>
    <x v="1"/>
    <x v="1"/>
    <x v="0"/>
  </r>
  <r>
    <x v="48"/>
    <s v="La Spezia"/>
    <s v="SP"/>
    <x v="5"/>
    <x v="7"/>
    <x v="49"/>
    <x v="50"/>
    <x v="0"/>
    <x v="0"/>
    <x v="0"/>
    <x v="0"/>
  </r>
  <r>
    <x v="49"/>
    <s v="Pesaro"/>
    <s v="PU"/>
    <x v="16"/>
    <x v="11"/>
    <x v="50"/>
    <x v="51"/>
    <x v="4"/>
    <x v="0"/>
    <x v="1"/>
    <x v="1"/>
  </r>
  <r>
    <x v="50"/>
    <s v="Alessandria"/>
    <s v="AL"/>
    <x v="3"/>
    <x v="0"/>
    <x v="51"/>
    <x v="52"/>
    <x v="7"/>
    <x v="0"/>
    <x v="1"/>
    <x v="0"/>
  </r>
  <r>
    <x v="51"/>
    <s v="Barletta"/>
    <s v="BT"/>
    <x v="8"/>
    <x v="14"/>
    <x v="52"/>
    <x v="53"/>
    <x v="7"/>
    <x v="0"/>
    <x v="0"/>
    <x v="0"/>
  </r>
  <r>
    <x v="52"/>
    <s v="Catanzaro"/>
    <s v="CZ"/>
    <x v="11"/>
    <x v="11"/>
    <x v="53"/>
    <x v="54"/>
    <x v="5"/>
    <x v="1"/>
    <x v="1"/>
    <x v="1"/>
  </r>
  <r>
    <x v="53"/>
    <s v="Pistoia"/>
    <s v="PT"/>
    <x v="7"/>
    <x v="9"/>
    <x v="54"/>
    <x v="55"/>
    <x v="1"/>
    <x v="0"/>
    <x v="1"/>
    <x v="0"/>
  </r>
  <r>
    <x v="54"/>
    <s v="Brindisi"/>
    <s v="BR"/>
    <x v="8"/>
    <x v="14"/>
    <x v="55"/>
    <x v="56"/>
    <x v="5"/>
    <x v="0"/>
    <x v="1"/>
    <x v="1"/>
  </r>
  <r>
    <x v="55"/>
    <s v="Pisa"/>
    <s v="PI"/>
    <x v="7"/>
    <x v="10"/>
    <x v="56"/>
    <x v="57"/>
    <x v="0"/>
    <x v="0"/>
    <x v="1"/>
    <x v="1"/>
  </r>
  <r>
    <x v="56"/>
    <s v="Torre del Greco"/>
    <s v="NA"/>
    <x v="2"/>
    <x v="6"/>
    <x v="57"/>
    <x v="58"/>
    <x v="5"/>
    <x v="0"/>
    <x v="0"/>
    <x v="1"/>
  </r>
  <r>
    <x v="57"/>
    <s v="Como"/>
    <s v="CO"/>
    <x v="1"/>
    <x v="10"/>
    <x v="58"/>
    <x v="59"/>
    <x v="2"/>
    <x v="1"/>
    <x v="0"/>
    <x v="1"/>
  </r>
  <r>
    <x v="58"/>
    <s v="Lucca"/>
    <s v="LU"/>
    <x v="7"/>
    <x v="6"/>
    <x v="59"/>
    <x v="60"/>
    <x v="2"/>
    <x v="1"/>
    <x v="0"/>
    <x v="0"/>
  </r>
  <r>
    <x v="59"/>
    <s v="Guidonia Montecelio"/>
    <s v="RM"/>
    <x v="0"/>
    <x v="0"/>
    <x v="60"/>
    <x v="61"/>
    <x v="3"/>
    <x v="1"/>
    <x v="0"/>
    <x v="0"/>
  </r>
  <r>
    <x v="60"/>
    <s v="Roma"/>
    <s v="RM"/>
    <x v="0"/>
    <x v="14"/>
    <x v="61"/>
    <x v="62"/>
    <x v="3"/>
    <x v="0"/>
    <x v="1"/>
    <x v="0"/>
  </r>
  <r>
    <x v="61"/>
    <s v="Milano"/>
    <s v="MI"/>
    <x v="1"/>
    <x v="6"/>
    <x v="62"/>
    <x v="63"/>
    <x v="4"/>
    <x v="1"/>
    <x v="0"/>
    <x v="1"/>
  </r>
  <r>
    <x v="62"/>
    <s v="Napoli"/>
    <s v="NA"/>
    <x v="2"/>
    <x v="11"/>
    <x v="2"/>
    <x v="64"/>
    <x v="1"/>
    <x v="0"/>
    <x v="0"/>
    <x v="0"/>
  </r>
  <r>
    <x v="63"/>
    <s v="Torino"/>
    <s v="TO"/>
    <x v="3"/>
    <x v="13"/>
    <x v="63"/>
    <x v="65"/>
    <x v="4"/>
    <x v="0"/>
    <x v="0"/>
    <x v="1"/>
  </r>
  <r>
    <x v="64"/>
    <s v="Palermo"/>
    <s v="PA"/>
    <x v="4"/>
    <x v="4"/>
    <x v="64"/>
    <x v="66"/>
    <x v="5"/>
    <x v="1"/>
    <x v="0"/>
    <x v="1"/>
  </r>
  <r>
    <x v="65"/>
    <s v="Genova"/>
    <s v="GE"/>
    <x v="5"/>
    <x v="11"/>
    <x v="65"/>
    <x v="67"/>
    <x v="5"/>
    <x v="0"/>
    <x v="1"/>
    <x v="1"/>
  </r>
  <r>
    <x v="66"/>
    <s v="Bologna"/>
    <s v="BO"/>
    <x v="6"/>
    <x v="3"/>
    <x v="66"/>
    <x v="68"/>
    <x v="3"/>
    <x v="0"/>
    <x v="1"/>
    <x v="0"/>
  </r>
  <r>
    <x v="67"/>
    <s v="Firenze"/>
    <s v="FI"/>
    <x v="7"/>
    <x v="5"/>
    <x v="67"/>
    <x v="69"/>
    <x v="8"/>
    <x v="0"/>
    <x v="1"/>
    <x v="1"/>
  </r>
  <r>
    <x v="68"/>
    <s v="Bari"/>
    <s v="BA"/>
    <x v="8"/>
    <x v="8"/>
    <x v="68"/>
    <x v="70"/>
    <x v="1"/>
    <x v="1"/>
    <x v="0"/>
    <x v="0"/>
  </r>
  <r>
    <x v="69"/>
    <s v="Catania"/>
    <s v="CT"/>
    <x v="4"/>
    <x v="1"/>
    <x v="50"/>
    <x v="71"/>
    <x v="8"/>
    <x v="1"/>
    <x v="1"/>
    <x v="1"/>
  </r>
  <r>
    <x v="70"/>
    <s v="Venezia"/>
    <s v="VE"/>
    <x v="9"/>
    <x v="7"/>
    <x v="69"/>
    <x v="72"/>
    <x v="3"/>
    <x v="1"/>
    <x v="0"/>
    <x v="1"/>
  </r>
  <r>
    <x v="71"/>
    <s v="Verona"/>
    <s v="VR"/>
    <x v="9"/>
    <x v="4"/>
    <x v="70"/>
    <x v="73"/>
    <x v="7"/>
    <x v="0"/>
    <x v="0"/>
    <x v="1"/>
  </r>
  <r>
    <x v="72"/>
    <s v="Messina"/>
    <s v="ME"/>
    <x v="4"/>
    <x v="9"/>
    <x v="71"/>
    <x v="74"/>
    <x v="0"/>
    <x v="1"/>
    <x v="1"/>
    <x v="1"/>
  </r>
  <r>
    <x v="73"/>
    <s v="Padova"/>
    <s v="PD"/>
    <x v="9"/>
    <x v="4"/>
    <x v="72"/>
    <x v="75"/>
    <x v="5"/>
    <x v="1"/>
    <x v="0"/>
    <x v="0"/>
  </r>
  <r>
    <x v="74"/>
    <s v="Trieste"/>
    <s v="TS"/>
    <x v="10"/>
    <x v="6"/>
    <x v="73"/>
    <x v="76"/>
    <x v="8"/>
    <x v="0"/>
    <x v="0"/>
    <x v="1"/>
  </r>
  <r>
    <x v="75"/>
    <s v="Brescia"/>
    <s v="BS"/>
    <x v="1"/>
    <x v="3"/>
    <x v="74"/>
    <x v="77"/>
    <x v="3"/>
    <x v="1"/>
    <x v="0"/>
    <x v="0"/>
  </r>
  <r>
    <x v="76"/>
    <s v="Taranto"/>
    <s v="TA"/>
    <x v="8"/>
    <x v="5"/>
    <x v="75"/>
    <x v="78"/>
    <x v="8"/>
    <x v="0"/>
    <x v="1"/>
    <x v="1"/>
  </r>
  <r>
    <x v="77"/>
    <s v="Prato"/>
    <s v="PO"/>
    <x v="7"/>
    <x v="13"/>
    <x v="34"/>
    <x v="79"/>
    <x v="4"/>
    <x v="0"/>
    <x v="1"/>
    <x v="1"/>
  </r>
  <r>
    <x v="78"/>
    <s v="Parma"/>
    <s v="PR"/>
    <x v="6"/>
    <x v="3"/>
    <x v="76"/>
    <x v="80"/>
    <x v="8"/>
    <x v="0"/>
    <x v="1"/>
    <x v="0"/>
  </r>
  <r>
    <x v="79"/>
    <s v="Reggio Calabria"/>
    <s v="RC"/>
    <x v="11"/>
    <x v="3"/>
    <x v="77"/>
    <x v="81"/>
    <x v="5"/>
    <x v="0"/>
    <x v="0"/>
    <x v="1"/>
  </r>
  <r>
    <x v="80"/>
    <s v="Modena"/>
    <s v="MO"/>
    <x v="6"/>
    <x v="5"/>
    <x v="78"/>
    <x v="82"/>
    <x v="6"/>
    <x v="1"/>
    <x v="1"/>
    <x v="0"/>
  </r>
  <r>
    <x v="81"/>
    <s v="Reggio Emilia"/>
    <s v="RE"/>
    <x v="6"/>
    <x v="14"/>
    <x v="79"/>
    <x v="83"/>
    <x v="2"/>
    <x v="1"/>
    <x v="1"/>
    <x v="0"/>
  </r>
  <r>
    <x v="82"/>
    <s v="Perugia"/>
    <s v="PG"/>
    <x v="12"/>
    <x v="9"/>
    <x v="80"/>
    <x v="84"/>
    <x v="2"/>
    <x v="1"/>
    <x v="0"/>
    <x v="1"/>
  </r>
  <r>
    <x v="83"/>
    <s v="Livorno"/>
    <s v="LI"/>
    <x v="7"/>
    <x v="5"/>
    <x v="81"/>
    <x v="85"/>
    <x v="0"/>
    <x v="0"/>
    <x v="1"/>
    <x v="0"/>
  </r>
  <r>
    <x v="84"/>
    <s v="Ravenna"/>
    <s v="RA"/>
    <x v="6"/>
    <x v="0"/>
    <x v="82"/>
    <x v="86"/>
    <x v="5"/>
    <x v="1"/>
    <x v="0"/>
    <x v="1"/>
  </r>
  <r>
    <x v="85"/>
    <s v="Cagliari"/>
    <s v="CA"/>
    <x v="13"/>
    <x v="7"/>
    <x v="83"/>
    <x v="87"/>
    <x v="7"/>
    <x v="0"/>
    <x v="0"/>
    <x v="1"/>
  </r>
  <r>
    <x v="86"/>
    <s v="Foggia"/>
    <s v="FG"/>
    <x v="8"/>
    <x v="3"/>
    <x v="84"/>
    <x v="88"/>
    <x v="0"/>
    <x v="0"/>
    <x v="0"/>
    <x v="0"/>
  </r>
  <r>
    <x v="87"/>
    <s v="Roma"/>
    <s v="RM"/>
    <x v="0"/>
    <x v="11"/>
    <x v="85"/>
    <x v="89"/>
    <x v="3"/>
    <x v="0"/>
    <x v="0"/>
    <x v="1"/>
  </r>
  <r>
    <x v="88"/>
    <s v="Milano"/>
    <s v="MI"/>
    <x v="1"/>
    <x v="8"/>
    <x v="86"/>
    <x v="90"/>
    <x v="8"/>
    <x v="1"/>
    <x v="1"/>
    <x v="1"/>
  </r>
  <r>
    <x v="89"/>
    <s v="Napoli"/>
    <s v="NA"/>
    <x v="2"/>
    <x v="2"/>
    <x v="87"/>
    <x v="91"/>
    <x v="4"/>
    <x v="0"/>
    <x v="1"/>
    <x v="1"/>
  </r>
  <r>
    <x v="13"/>
    <s v="Torino"/>
    <s v="TO"/>
    <x v="3"/>
    <x v="6"/>
    <x v="88"/>
    <x v="92"/>
    <x v="8"/>
    <x v="1"/>
    <x v="1"/>
    <x v="1"/>
  </r>
  <r>
    <x v="90"/>
    <s v="Palermo"/>
    <s v="PA"/>
    <x v="4"/>
    <x v="4"/>
    <x v="89"/>
    <x v="93"/>
    <x v="8"/>
    <x v="0"/>
    <x v="0"/>
    <x v="1"/>
  </r>
  <r>
    <x v="91"/>
    <s v="Genova"/>
    <s v="GE"/>
    <x v="5"/>
    <x v="11"/>
    <x v="90"/>
    <x v="94"/>
    <x v="7"/>
    <x v="0"/>
    <x v="1"/>
    <x v="1"/>
  </r>
  <r>
    <x v="92"/>
    <s v="Bologna"/>
    <s v="BO"/>
    <x v="6"/>
    <x v="10"/>
    <x v="91"/>
    <x v="95"/>
    <x v="4"/>
    <x v="0"/>
    <x v="0"/>
    <x v="0"/>
  </r>
  <r>
    <x v="93"/>
    <s v="Firenze"/>
    <s v="FI"/>
    <x v="7"/>
    <x v="13"/>
    <x v="92"/>
    <x v="96"/>
    <x v="7"/>
    <x v="0"/>
    <x v="0"/>
    <x v="1"/>
  </r>
  <r>
    <x v="94"/>
    <s v="Bari"/>
    <s v="BA"/>
    <x v="8"/>
    <x v="9"/>
    <x v="93"/>
    <x v="97"/>
    <x v="1"/>
    <x v="1"/>
    <x v="0"/>
    <x v="1"/>
  </r>
  <r>
    <x v="95"/>
    <s v="Catania"/>
    <s v="CT"/>
    <x v="4"/>
    <x v="13"/>
    <x v="94"/>
    <x v="98"/>
    <x v="7"/>
    <x v="0"/>
    <x v="1"/>
    <x v="1"/>
  </r>
  <r>
    <x v="96"/>
    <s v="Venezia"/>
    <s v="VE"/>
    <x v="9"/>
    <x v="12"/>
    <x v="95"/>
    <x v="99"/>
    <x v="8"/>
    <x v="1"/>
    <x v="0"/>
    <x v="1"/>
  </r>
  <r>
    <x v="97"/>
    <s v="Verona"/>
    <s v="VR"/>
    <x v="9"/>
    <x v="9"/>
    <x v="96"/>
    <x v="100"/>
    <x v="5"/>
    <x v="0"/>
    <x v="1"/>
    <x v="1"/>
  </r>
  <r>
    <x v="98"/>
    <s v="Messina"/>
    <s v="ME"/>
    <x v="4"/>
    <x v="3"/>
    <x v="97"/>
    <x v="101"/>
    <x v="5"/>
    <x v="0"/>
    <x v="0"/>
    <x v="1"/>
  </r>
  <r>
    <x v="99"/>
    <s v="Padova"/>
    <s v="PD"/>
    <x v="9"/>
    <x v="8"/>
    <x v="98"/>
    <x v="102"/>
    <x v="1"/>
    <x v="1"/>
    <x v="0"/>
    <x v="0"/>
  </r>
  <r>
    <x v="100"/>
    <s v="Trieste"/>
    <s v="TS"/>
    <x v="10"/>
    <x v="1"/>
    <x v="99"/>
    <x v="103"/>
    <x v="7"/>
    <x v="0"/>
    <x v="0"/>
    <x v="0"/>
  </r>
  <r>
    <x v="101"/>
    <s v="Roma"/>
    <s v="RM"/>
    <x v="0"/>
    <x v="8"/>
    <x v="61"/>
    <x v="104"/>
    <x v="5"/>
    <x v="1"/>
    <x v="0"/>
    <x v="0"/>
  </r>
  <r>
    <x v="102"/>
    <s v="Milano"/>
    <s v="MI"/>
    <x v="1"/>
    <x v="10"/>
    <x v="100"/>
    <x v="105"/>
    <x v="0"/>
    <x v="1"/>
    <x v="1"/>
    <x v="1"/>
  </r>
  <r>
    <x v="103"/>
    <s v="Napoli"/>
    <s v="NA"/>
    <x v="2"/>
    <x v="14"/>
    <x v="101"/>
    <x v="106"/>
    <x v="4"/>
    <x v="0"/>
    <x v="0"/>
    <x v="1"/>
  </r>
  <r>
    <x v="104"/>
    <s v="Torino"/>
    <s v="TO"/>
    <x v="3"/>
    <x v="5"/>
    <x v="102"/>
    <x v="107"/>
    <x v="8"/>
    <x v="1"/>
    <x v="1"/>
    <x v="1"/>
  </r>
  <r>
    <x v="105"/>
    <s v="Roma"/>
    <s v="RM"/>
    <x v="0"/>
    <x v="8"/>
    <x v="103"/>
    <x v="108"/>
    <x v="5"/>
    <x v="0"/>
    <x v="0"/>
    <x v="1"/>
  </r>
  <r>
    <x v="106"/>
    <s v="Milano"/>
    <s v="MI"/>
    <x v="1"/>
    <x v="7"/>
    <x v="104"/>
    <x v="109"/>
    <x v="0"/>
    <x v="0"/>
    <x v="0"/>
    <x v="1"/>
  </r>
  <r>
    <x v="107"/>
    <s v="Napoli"/>
    <s v="NA"/>
    <x v="2"/>
    <x v="4"/>
    <x v="105"/>
    <x v="110"/>
    <x v="3"/>
    <x v="1"/>
    <x v="1"/>
    <x v="0"/>
  </r>
  <r>
    <x v="108"/>
    <s v="Torino"/>
    <s v="TO"/>
    <x v="3"/>
    <x v="14"/>
    <x v="106"/>
    <x v="111"/>
    <x v="1"/>
    <x v="0"/>
    <x v="0"/>
    <x v="1"/>
  </r>
  <r>
    <x v="109"/>
    <s v="Roma"/>
    <s v="RM"/>
    <x v="0"/>
    <x v="7"/>
    <x v="107"/>
    <x v="112"/>
    <x v="8"/>
    <x v="0"/>
    <x v="1"/>
    <x v="0"/>
  </r>
  <r>
    <x v="110"/>
    <s v="Milano"/>
    <s v="MI"/>
    <x v="1"/>
    <x v="9"/>
    <x v="108"/>
    <x v="113"/>
    <x v="9"/>
    <x v="0"/>
    <x v="1"/>
    <x v="1"/>
  </r>
  <r>
    <x v="111"/>
    <s v="Napoli"/>
    <s v="NA"/>
    <x v="2"/>
    <x v="3"/>
    <x v="109"/>
    <x v="114"/>
    <x v="0"/>
    <x v="0"/>
    <x v="0"/>
    <x v="1"/>
  </r>
  <r>
    <x v="112"/>
    <s v="Torino"/>
    <s v="TO"/>
    <x v="3"/>
    <x v="13"/>
    <x v="110"/>
    <x v="115"/>
    <x v="7"/>
    <x v="0"/>
    <x v="1"/>
    <x v="0"/>
  </r>
  <r>
    <x v="113"/>
    <s v="Roma"/>
    <s v="RM"/>
    <x v="0"/>
    <x v="10"/>
    <x v="111"/>
    <x v="116"/>
    <x v="0"/>
    <x v="0"/>
    <x v="0"/>
    <x v="1"/>
  </r>
  <r>
    <x v="84"/>
    <s v="Milano"/>
    <s v="MI"/>
    <x v="1"/>
    <x v="10"/>
    <x v="112"/>
    <x v="117"/>
    <x v="2"/>
    <x v="1"/>
    <x v="0"/>
    <x v="1"/>
  </r>
  <r>
    <x v="114"/>
    <s v="Napoli"/>
    <s v="NA"/>
    <x v="2"/>
    <x v="0"/>
    <x v="113"/>
    <x v="118"/>
    <x v="2"/>
    <x v="0"/>
    <x v="1"/>
    <x v="1"/>
  </r>
  <r>
    <x v="115"/>
    <s v="Torino"/>
    <s v="TO"/>
    <x v="3"/>
    <x v="9"/>
    <x v="114"/>
    <x v="119"/>
    <x v="3"/>
    <x v="0"/>
    <x v="0"/>
    <x v="0"/>
  </r>
  <r>
    <x v="116"/>
    <s v="Roma"/>
    <s v="RM"/>
    <x v="0"/>
    <x v="10"/>
    <x v="28"/>
    <x v="120"/>
    <x v="8"/>
    <x v="0"/>
    <x v="0"/>
    <x v="0"/>
  </r>
  <r>
    <x v="117"/>
    <s v="Milano"/>
    <s v="MI"/>
    <x v="1"/>
    <x v="9"/>
    <x v="115"/>
    <x v="121"/>
    <x v="2"/>
    <x v="0"/>
    <x v="0"/>
    <x v="1"/>
  </r>
  <r>
    <x v="118"/>
    <s v="Napoli"/>
    <s v="NA"/>
    <x v="2"/>
    <x v="7"/>
    <x v="116"/>
    <x v="122"/>
    <x v="5"/>
    <x v="0"/>
    <x v="0"/>
    <x v="1"/>
  </r>
  <r>
    <x v="119"/>
    <s v="Torino"/>
    <s v="TO"/>
    <x v="3"/>
    <x v="9"/>
    <x v="117"/>
    <x v="123"/>
    <x v="2"/>
    <x v="0"/>
    <x v="0"/>
    <x v="1"/>
  </r>
  <r>
    <x v="120"/>
    <s v="Roma"/>
    <s v="RM"/>
    <x v="0"/>
    <x v="14"/>
    <x v="118"/>
    <x v="124"/>
    <x v="4"/>
    <x v="1"/>
    <x v="0"/>
    <x v="1"/>
  </r>
  <r>
    <x v="121"/>
    <s v="Milano"/>
    <s v="MI"/>
    <x v="1"/>
    <x v="6"/>
    <x v="119"/>
    <x v="125"/>
    <x v="6"/>
    <x v="1"/>
    <x v="1"/>
    <x v="0"/>
  </r>
  <r>
    <x v="122"/>
    <s v="Napoli"/>
    <s v="NA"/>
    <x v="2"/>
    <x v="14"/>
    <x v="26"/>
    <x v="126"/>
    <x v="3"/>
    <x v="1"/>
    <x v="0"/>
    <x v="0"/>
  </r>
  <r>
    <x v="123"/>
    <s v="Torino"/>
    <s v="TO"/>
    <x v="3"/>
    <x v="1"/>
    <x v="120"/>
    <x v="127"/>
    <x v="9"/>
    <x v="0"/>
    <x v="0"/>
    <x v="0"/>
  </r>
  <r>
    <x v="124"/>
    <s v="Roma"/>
    <s v="RM"/>
    <x v="0"/>
    <x v="11"/>
    <x v="121"/>
    <x v="128"/>
    <x v="3"/>
    <x v="0"/>
    <x v="0"/>
    <x v="0"/>
  </r>
  <r>
    <x v="125"/>
    <s v="Milano"/>
    <s v="MI"/>
    <x v="1"/>
    <x v="0"/>
    <x v="93"/>
    <x v="129"/>
    <x v="1"/>
    <x v="0"/>
    <x v="0"/>
    <x v="0"/>
  </r>
  <r>
    <x v="126"/>
    <s v="Napoli"/>
    <s v="NA"/>
    <x v="2"/>
    <x v="1"/>
    <x v="122"/>
    <x v="130"/>
    <x v="3"/>
    <x v="0"/>
    <x v="0"/>
    <x v="0"/>
  </r>
  <r>
    <x v="41"/>
    <s v="Torino"/>
    <s v="TO"/>
    <x v="3"/>
    <x v="11"/>
    <x v="123"/>
    <x v="131"/>
    <x v="4"/>
    <x v="0"/>
    <x v="0"/>
    <x v="0"/>
  </r>
  <r>
    <x v="127"/>
    <s v="Roma"/>
    <s v="RM"/>
    <x v="0"/>
    <x v="13"/>
    <x v="124"/>
    <x v="132"/>
    <x v="2"/>
    <x v="1"/>
    <x v="1"/>
    <x v="1"/>
  </r>
  <r>
    <x v="128"/>
    <s v="Milano"/>
    <s v="MI"/>
    <x v="1"/>
    <x v="5"/>
    <x v="125"/>
    <x v="32"/>
    <x v="4"/>
    <x v="0"/>
    <x v="1"/>
    <x v="0"/>
  </r>
  <r>
    <x v="129"/>
    <s v="Napoli"/>
    <s v="NA"/>
    <x v="2"/>
    <x v="7"/>
    <x v="126"/>
    <x v="89"/>
    <x v="1"/>
    <x v="1"/>
    <x v="1"/>
    <x v="0"/>
  </r>
  <r>
    <x v="130"/>
    <s v="Torino"/>
    <s v="TO"/>
    <x v="3"/>
    <x v="10"/>
    <x v="127"/>
    <x v="133"/>
    <x v="4"/>
    <x v="0"/>
    <x v="0"/>
    <x v="1"/>
  </r>
  <r>
    <x v="131"/>
    <s v="Roma"/>
    <s v="RM"/>
    <x v="0"/>
    <x v="1"/>
    <x v="128"/>
    <x v="134"/>
    <x v="1"/>
    <x v="0"/>
    <x v="0"/>
    <x v="1"/>
  </r>
  <r>
    <x v="22"/>
    <s v="Milano"/>
    <s v="MI"/>
    <x v="1"/>
    <x v="6"/>
    <x v="129"/>
    <x v="135"/>
    <x v="2"/>
    <x v="1"/>
    <x v="0"/>
    <x v="0"/>
  </r>
  <r>
    <x v="132"/>
    <s v="Roma"/>
    <s v="RM"/>
    <x v="0"/>
    <x v="9"/>
    <x v="130"/>
    <x v="136"/>
    <x v="5"/>
    <x v="0"/>
    <x v="0"/>
    <x v="1"/>
  </r>
  <r>
    <x v="133"/>
    <s v="Milano"/>
    <s v="MI"/>
    <x v="1"/>
    <x v="2"/>
    <x v="131"/>
    <x v="137"/>
    <x v="5"/>
    <x v="0"/>
    <x v="0"/>
    <x v="0"/>
  </r>
  <r>
    <x v="134"/>
    <s v="Roma"/>
    <s v="RM"/>
    <x v="0"/>
    <x v="3"/>
    <x v="132"/>
    <x v="138"/>
    <x v="0"/>
    <x v="0"/>
    <x v="1"/>
    <x v="1"/>
  </r>
  <r>
    <x v="135"/>
    <s v="Milano"/>
    <s v="MI"/>
    <x v="1"/>
    <x v="9"/>
    <x v="133"/>
    <x v="139"/>
    <x v="5"/>
    <x v="1"/>
    <x v="0"/>
    <x v="1"/>
  </r>
  <r>
    <x v="136"/>
    <s v="Roma"/>
    <s v="RM"/>
    <x v="0"/>
    <x v="13"/>
    <x v="134"/>
    <x v="140"/>
    <x v="0"/>
    <x v="1"/>
    <x v="1"/>
    <x v="0"/>
  </r>
  <r>
    <x v="137"/>
    <s v="Milano"/>
    <s v="MI"/>
    <x v="1"/>
    <x v="4"/>
    <x v="135"/>
    <x v="141"/>
    <x v="2"/>
    <x v="0"/>
    <x v="0"/>
    <x v="1"/>
  </r>
  <r>
    <x v="138"/>
    <s v="Roma"/>
    <s v="RM"/>
    <x v="0"/>
    <x v="10"/>
    <x v="136"/>
    <x v="142"/>
    <x v="9"/>
    <x v="0"/>
    <x v="0"/>
    <x v="0"/>
  </r>
  <r>
    <x v="139"/>
    <s v="Milano"/>
    <s v="MI"/>
    <x v="1"/>
    <x v="13"/>
    <x v="137"/>
    <x v="143"/>
    <x v="9"/>
    <x v="0"/>
    <x v="1"/>
    <x v="0"/>
  </r>
  <r>
    <x v="140"/>
    <s v="Roma"/>
    <s v="RM"/>
    <x v="0"/>
    <x v="8"/>
    <x v="138"/>
    <x v="144"/>
    <x v="3"/>
    <x v="0"/>
    <x v="0"/>
    <x v="1"/>
  </r>
  <r>
    <x v="141"/>
    <s v="Milano"/>
    <s v="MI"/>
    <x v="1"/>
    <x v="4"/>
    <x v="139"/>
    <x v="145"/>
    <x v="6"/>
    <x v="1"/>
    <x v="0"/>
    <x v="0"/>
  </r>
  <r>
    <x v="142"/>
    <s v="Milano"/>
    <s v="MI"/>
    <x v="1"/>
    <x v="13"/>
    <x v="83"/>
    <x v="146"/>
    <x v="1"/>
    <x v="1"/>
    <x v="0"/>
    <x v="0"/>
  </r>
  <r>
    <x v="143"/>
    <s v="Milano"/>
    <s v="MI"/>
    <x v="1"/>
    <x v="5"/>
    <x v="140"/>
    <x v="147"/>
    <x v="0"/>
    <x v="1"/>
    <x v="1"/>
    <x v="1"/>
  </r>
  <r>
    <x v="144"/>
    <s v="Milano"/>
    <s v="MI"/>
    <x v="1"/>
    <x v="11"/>
    <x v="141"/>
    <x v="148"/>
    <x v="2"/>
    <x v="1"/>
    <x v="1"/>
    <x v="1"/>
  </r>
  <r>
    <x v="145"/>
    <s v="Milano"/>
    <s v="MI"/>
    <x v="1"/>
    <x v="1"/>
    <x v="142"/>
    <x v="149"/>
    <x v="4"/>
    <x v="1"/>
    <x v="0"/>
    <x v="0"/>
  </r>
  <r>
    <x v="146"/>
    <s v="Milano"/>
    <s v="MI"/>
    <x v="1"/>
    <x v="2"/>
    <x v="33"/>
    <x v="150"/>
    <x v="6"/>
    <x v="1"/>
    <x v="0"/>
    <x v="1"/>
  </r>
  <r>
    <x v="147"/>
    <s v="Milano"/>
    <s v="MI"/>
    <x v="1"/>
    <x v="8"/>
    <x v="143"/>
    <x v="151"/>
    <x v="7"/>
    <x v="1"/>
    <x v="0"/>
    <x v="1"/>
  </r>
  <r>
    <x v="148"/>
    <s v="Milano"/>
    <s v="MI"/>
    <x v="1"/>
    <x v="14"/>
    <x v="144"/>
    <x v="152"/>
    <x v="8"/>
    <x v="0"/>
    <x v="0"/>
    <x v="1"/>
  </r>
  <r>
    <x v="149"/>
    <s v="Milano"/>
    <s v="MI"/>
    <x v="1"/>
    <x v="3"/>
    <x v="145"/>
    <x v="153"/>
    <x v="8"/>
    <x v="1"/>
    <x v="1"/>
    <x v="0"/>
  </r>
  <r>
    <x v="150"/>
    <s v="Milano"/>
    <s v="MI"/>
    <x v="1"/>
    <x v="11"/>
    <x v="146"/>
    <x v="154"/>
    <x v="8"/>
    <x v="1"/>
    <x v="1"/>
    <x v="1"/>
  </r>
  <r>
    <x v="151"/>
    <s v="Milano"/>
    <s v="MI"/>
    <x v="1"/>
    <x v="3"/>
    <x v="147"/>
    <x v="155"/>
    <x v="9"/>
    <x v="0"/>
    <x v="1"/>
    <x v="1"/>
  </r>
  <r>
    <x v="152"/>
    <s v="Milano"/>
    <s v="MI"/>
    <x v="1"/>
    <x v="12"/>
    <x v="90"/>
    <x v="156"/>
    <x v="5"/>
    <x v="0"/>
    <x v="1"/>
    <x v="0"/>
  </r>
  <r>
    <x v="153"/>
    <s v="Milano"/>
    <s v="MI"/>
    <x v="1"/>
    <x v="12"/>
    <x v="148"/>
    <x v="157"/>
    <x v="9"/>
    <x v="1"/>
    <x v="1"/>
    <x v="1"/>
  </r>
  <r>
    <x v="154"/>
    <s v="Siena"/>
    <s v="SI"/>
    <x v="7"/>
    <x v="14"/>
    <x v="149"/>
    <x v="158"/>
    <x v="8"/>
    <x v="0"/>
    <x v="1"/>
    <x v="0"/>
  </r>
  <r>
    <x v="155"/>
    <s v="Portici"/>
    <s v="NA"/>
    <x v="2"/>
    <x v="14"/>
    <x v="150"/>
    <x v="159"/>
    <x v="2"/>
    <x v="1"/>
    <x v="1"/>
    <x v="0"/>
  </r>
  <r>
    <x v="156"/>
    <s v="Trani"/>
    <s v="BT"/>
    <x v="8"/>
    <x v="3"/>
    <x v="151"/>
    <x v="160"/>
    <x v="9"/>
    <x v="0"/>
    <x v="0"/>
    <x v="0"/>
  </r>
  <r>
    <x v="157"/>
    <s v="Chieti"/>
    <s v="CH"/>
    <x v="14"/>
    <x v="6"/>
    <x v="152"/>
    <x v="161"/>
    <x v="6"/>
    <x v="0"/>
    <x v="1"/>
    <x v="0"/>
  </r>
  <r>
    <x v="158"/>
    <s v="Velletri"/>
    <s v="RM"/>
    <x v="0"/>
    <x v="10"/>
    <x v="153"/>
    <x v="162"/>
    <x v="9"/>
    <x v="1"/>
    <x v="1"/>
    <x v="0"/>
  </r>
  <r>
    <x v="159"/>
    <s v="Cava de' Tirreni"/>
    <s v="SA"/>
    <x v="2"/>
    <x v="2"/>
    <x v="154"/>
    <x v="155"/>
    <x v="7"/>
    <x v="0"/>
    <x v="0"/>
    <x v="0"/>
  </r>
  <r>
    <x v="160"/>
    <s v="Acireale"/>
    <s v="CT"/>
    <x v="4"/>
    <x v="3"/>
    <x v="155"/>
    <x v="163"/>
    <x v="9"/>
    <x v="1"/>
    <x v="0"/>
    <x v="0"/>
  </r>
  <r>
    <x v="161"/>
    <s v="Rovigo"/>
    <s v="RO"/>
    <x v="9"/>
    <x v="6"/>
    <x v="156"/>
    <x v="164"/>
    <x v="1"/>
    <x v="1"/>
    <x v="1"/>
    <x v="0"/>
  </r>
  <r>
    <x v="162"/>
    <s v="Civitavecchia"/>
    <s v="RM"/>
    <x v="0"/>
    <x v="8"/>
    <x v="157"/>
    <x v="165"/>
    <x v="0"/>
    <x v="0"/>
    <x v="0"/>
    <x v="1"/>
  </r>
  <r>
    <x v="163"/>
    <s v="Gallarate"/>
    <s v="VA"/>
    <x v="1"/>
    <x v="3"/>
    <x v="158"/>
    <x v="166"/>
    <x v="2"/>
    <x v="1"/>
    <x v="1"/>
    <x v="0"/>
  </r>
  <r>
    <x v="164"/>
    <s v="Pordenone"/>
    <s v="PN"/>
    <x v="10"/>
    <x v="2"/>
    <x v="79"/>
    <x v="167"/>
    <x v="0"/>
    <x v="1"/>
    <x v="0"/>
    <x v="1"/>
  </r>
  <r>
    <x v="165"/>
    <s v="Aversa"/>
    <s v="CE"/>
    <x v="2"/>
    <x v="12"/>
    <x v="159"/>
    <x v="168"/>
    <x v="1"/>
    <x v="0"/>
    <x v="0"/>
    <x v="0"/>
  </r>
  <r>
    <x v="166"/>
    <s v="Montesilvano"/>
    <s v="PE"/>
    <x v="14"/>
    <x v="3"/>
    <x v="160"/>
    <x v="169"/>
    <x v="5"/>
    <x v="0"/>
    <x v="1"/>
    <x v="0"/>
  </r>
  <r>
    <x v="167"/>
    <s v="Mazara del Vallo"/>
    <s v="TP"/>
    <x v="4"/>
    <x v="12"/>
    <x v="161"/>
    <x v="170"/>
    <x v="3"/>
    <x v="1"/>
    <x v="0"/>
    <x v="0"/>
  </r>
  <r>
    <x v="168"/>
    <s v="Ascoli Piceno"/>
    <s v="AP"/>
    <x v="16"/>
    <x v="5"/>
    <x v="162"/>
    <x v="171"/>
    <x v="1"/>
    <x v="0"/>
    <x v="1"/>
    <x v="1"/>
  </r>
  <r>
    <x v="169"/>
    <s v="Battipaglia"/>
    <s v="SA"/>
    <x v="2"/>
    <x v="4"/>
    <x v="163"/>
    <x v="172"/>
    <x v="7"/>
    <x v="0"/>
    <x v="1"/>
    <x v="0"/>
  </r>
  <r>
    <x v="170"/>
    <s v="Campobasso"/>
    <s v="CB"/>
    <x v="17"/>
    <x v="7"/>
    <x v="164"/>
    <x v="173"/>
    <x v="5"/>
    <x v="0"/>
    <x v="0"/>
    <x v="1"/>
  </r>
  <r>
    <x v="171"/>
    <s v="Scafati"/>
    <s v="SA"/>
    <x v="2"/>
    <x v="10"/>
    <x v="165"/>
    <x v="174"/>
    <x v="2"/>
    <x v="1"/>
    <x v="1"/>
    <x v="0"/>
  </r>
  <r>
    <x v="172"/>
    <s v="Casalnuovo di Napoli"/>
    <s v="NA"/>
    <x v="2"/>
    <x v="11"/>
    <x v="166"/>
    <x v="175"/>
    <x v="2"/>
    <x v="0"/>
    <x v="1"/>
    <x v="0"/>
  </r>
  <r>
    <x v="173"/>
    <s v="Rho"/>
    <s v="MI"/>
    <x v="1"/>
    <x v="4"/>
    <x v="167"/>
    <x v="176"/>
    <x v="3"/>
    <x v="0"/>
    <x v="0"/>
    <x v="0"/>
  </r>
  <r>
    <x v="174"/>
    <s v="Chioggia"/>
    <s v="VE"/>
    <x v="9"/>
    <x v="2"/>
    <x v="168"/>
    <x v="177"/>
    <x v="7"/>
    <x v="1"/>
    <x v="0"/>
    <x v="1"/>
  </r>
  <r>
    <x v="175"/>
    <s v="Scandicci"/>
    <s v="FI"/>
    <x v="7"/>
    <x v="5"/>
    <x v="169"/>
    <x v="178"/>
    <x v="3"/>
    <x v="0"/>
    <x v="1"/>
    <x v="0"/>
  </r>
  <r>
    <x v="176"/>
    <s v="Collegno"/>
    <s v="TO"/>
    <x v="3"/>
    <x v="1"/>
    <x v="170"/>
    <x v="179"/>
    <x v="3"/>
    <x v="1"/>
    <x v="0"/>
    <x v="0"/>
  </r>
  <r>
    <x v="177"/>
    <s v="Martina Franca"/>
    <s v="TA"/>
    <x v="8"/>
    <x v="8"/>
    <x v="171"/>
    <x v="180"/>
    <x v="4"/>
    <x v="1"/>
    <x v="0"/>
    <x v="0"/>
  </r>
  <r>
    <x v="178"/>
    <s v="Monopoli"/>
    <s v="BA"/>
    <x v="8"/>
    <x v="13"/>
    <x v="91"/>
    <x v="181"/>
    <x v="8"/>
    <x v="1"/>
    <x v="0"/>
    <x v="0"/>
  </r>
  <r>
    <x v="179"/>
    <s v="Rivoli"/>
    <s v="TO"/>
    <x v="3"/>
    <x v="0"/>
    <x v="26"/>
    <x v="182"/>
    <x v="1"/>
    <x v="1"/>
    <x v="1"/>
    <x v="0"/>
  </r>
  <r>
    <x v="180"/>
    <s v="Paternò"/>
    <s v="CT"/>
    <x v="4"/>
    <x v="8"/>
    <x v="35"/>
    <x v="183"/>
    <x v="9"/>
    <x v="1"/>
    <x v="0"/>
    <x v="0"/>
  </r>
  <r>
    <x v="181"/>
    <s v="Misterbianco"/>
    <s v="CT"/>
    <x v="4"/>
    <x v="7"/>
    <x v="172"/>
    <x v="184"/>
    <x v="7"/>
    <x v="1"/>
    <x v="0"/>
    <x v="0"/>
  </r>
  <r>
    <x v="182"/>
    <s v="Nichelino"/>
    <s v="TO"/>
    <x v="3"/>
    <x v="9"/>
    <x v="173"/>
    <x v="185"/>
    <x v="9"/>
    <x v="1"/>
    <x v="1"/>
    <x v="1"/>
  </r>
  <r>
    <x v="183"/>
    <s v="Mantova"/>
    <s v="MN"/>
    <x v="1"/>
    <x v="2"/>
    <x v="174"/>
    <x v="186"/>
    <x v="9"/>
    <x v="1"/>
    <x v="0"/>
    <x v="1"/>
  </r>
  <r>
    <x v="184"/>
    <s v="San Benedetto del Tronto"/>
    <s v="AP"/>
    <x v="16"/>
    <x v="3"/>
    <x v="175"/>
    <x v="187"/>
    <x v="5"/>
    <x v="0"/>
    <x v="1"/>
    <x v="1"/>
  </r>
  <r>
    <x v="185"/>
    <s v="Frosinone"/>
    <s v="FR"/>
    <x v="0"/>
    <x v="6"/>
    <x v="176"/>
    <x v="188"/>
    <x v="4"/>
    <x v="1"/>
    <x v="1"/>
    <x v="1"/>
  </r>
  <r>
    <x v="186"/>
    <s v="Lecco"/>
    <s v="LC"/>
    <x v="1"/>
    <x v="6"/>
    <x v="177"/>
    <x v="189"/>
    <x v="6"/>
    <x v="0"/>
    <x v="1"/>
    <x v="0"/>
  </r>
  <r>
    <x v="187"/>
    <s v="Corato"/>
    <s v="BA"/>
    <x v="8"/>
    <x v="2"/>
    <x v="178"/>
    <x v="190"/>
    <x v="9"/>
    <x v="1"/>
    <x v="1"/>
    <x v="0"/>
  </r>
  <r>
    <x v="188"/>
    <s v="Empoli"/>
    <s v="FI"/>
    <x v="7"/>
    <x v="6"/>
    <x v="179"/>
    <x v="191"/>
    <x v="8"/>
    <x v="1"/>
    <x v="1"/>
    <x v="0"/>
  </r>
  <r>
    <x v="189"/>
    <s v="Cologno Monzese"/>
    <s v="MI"/>
    <x v="1"/>
    <x v="7"/>
    <x v="33"/>
    <x v="192"/>
    <x v="4"/>
    <x v="1"/>
    <x v="1"/>
    <x v="1"/>
  </r>
  <r>
    <x v="190"/>
    <s v="Settimo Torinese"/>
    <s v="TO"/>
    <x v="3"/>
    <x v="6"/>
    <x v="180"/>
    <x v="193"/>
    <x v="0"/>
    <x v="0"/>
    <x v="1"/>
    <x v="0"/>
  </r>
  <r>
    <x v="191"/>
    <s v="Rieti"/>
    <s v="RI"/>
    <x v="0"/>
    <x v="14"/>
    <x v="181"/>
    <x v="194"/>
    <x v="5"/>
    <x v="1"/>
    <x v="1"/>
    <x v="1"/>
  </r>
  <r>
    <x v="192"/>
    <s v="Paderno Dugnano"/>
    <s v="MI"/>
    <x v="1"/>
    <x v="8"/>
    <x v="182"/>
    <x v="195"/>
    <x v="2"/>
    <x v="0"/>
    <x v="0"/>
    <x v="0"/>
  </r>
  <r>
    <x v="193"/>
    <s v="Sesto Fiorentino"/>
    <s v="FI"/>
    <x v="7"/>
    <x v="9"/>
    <x v="183"/>
    <x v="196"/>
    <x v="4"/>
    <x v="1"/>
    <x v="1"/>
    <x v="0"/>
  </r>
  <r>
    <x v="194"/>
    <s v="Nettuno"/>
    <s v="RM"/>
    <x v="0"/>
    <x v="6"/>
    <x v="184"/>
    <x v="197"/>
    <x v="6"/>
    <x v="1"/>
    <x v="0"/>
    <x v="1"/>
  </r>
  <r>
    <x v="195"/>
    <s v="San Giorgio a Cremano"/>
    <s v="NA"/>
    <x v="2"/>
    <x v="1"/>
    <x v="185"/>
    <x v="198"/>
    <x v="0"/>
    <x v="1"/>
    <x v="1"/>
    <x v="1"/>
  </r>
  <r>
    <x v="196"/>
    <s v="Vercelli"/>
    <s v="VC"/>
    <x v="3"/>
    <x v="10"/>
    <x v="186"/>
    <x v="199"/>
    <x v="5"/>
    <x v="0"/>
    <x v="1"/>
    <x v="0"/>
  </r>
  <r>
    <x v="197"/>
    <s v="Capannori"/>
    <s v="LU"/>
    <x v="7"/>
    <x v="7"/>
    <x v="187"/>
    <x v="200"/>
    <x v="9"/>
    <x v="1"/>
    <x v="1"/>
    <x v="1"/>
  </r>
  <r>
    <x v="198"/>
    <s v="Alcamo"/>
    <s v="TP"/>
    <x v="4"/>
    <x v="8"/>
    <x v="188"/>
    <x v="201"/>
    <x v="6"/>
    <x v="1"/>
    <x v="0"/>
    <x v="1"/>
  </r>
  <r>
    <x v="199"/>
    <s v="Nocera Inferiore"/>
    <s v="SA"/>
    <x v="2"/>
    <x v="9"/>
    <x v="189"/>
    <x v="202"/>
    <x v="9"/>
    <x v="1"/>
    <x v="1"/>
    <x v="0"/>
  </r>
  <r>
    <x v="200"/>
    <s v="Biella"/>
    <s v="BI"/>
    <x v="3"/>
    <x v="13"/>
    <x v="190"/>
    <x v="203"/>
    <x v="3"/>
    <x v="1"/>
    <x v="0"/>
    <x v="1"/>
  </r>
  <r>
    <x v="201"/>
    <s v="Senigallia"/>
    <s v="AN"/>
    <x v="16"/>
    <x v="4"/>
    <x v="191"/>
    <x v="204"/>
    <x v="7"/>
    <x v="1"/>
    <x v="1"/>
    <x v="0"/>
  </r>
  <r>
    <x v="21"/>
    <s v="Terracina"/>
    <s v="LT"/>
    <x v="0"/>
    <x v="5"/>
    <x v="192"/>
    <x v="205"/>
    <x v="4"/>
    <x v="1"/>
    <x v="1"/>
    <x v="1"/>
  </r>
  <r>
    <x v="202"/>
    <s v="Lodi"/>
    <s v="LO"/>
    <x v="1"/>
    <x v="7"/>
    <x v="193"/>
    <x v="206"/>
    <x v="2"/>
    <x v="1"/>
    <x v="1"/>
    <x v="1"/>
  </r>
  <r>
    <x v="203"/>
    <s v="Gravina in Puglia"/>
    <s v="BA"/>
    <x v="8"/>
    <x v="12"/>
    <x v="194"/>
    <x v="207"/>
    <x v="3"/>
    <x v="0"/>
    <x v="0"/>
    <x v="1"/>
  </r>
  <r>
    <x v="204"/>
    <s v="Cascina"/>
    <s v="PI"/>
    <x v="7"/>
    <x v="6"/>
    <x v="195"/>
    <x v="208"/>
    <x v="4"/>
    <x v="0"/>
    <x v="1"/>
    <x v="1"/>
  </r>
  <r>
    <x v="205"/>
    <s v="Campi Bisenzio"/>
    <s v="FI"/>
    <x v="7"/>
    <x v="11"/>
    <x v="196"/>
    <x v="209"/>
    <x v="2"/>
    <x v="0"/>
    <x v="1"/>
    <x v="0"/>
  </r>
  <r>
    <x v="206"/>
    <s v="Torre Annunziata"/>
    <s v="NA"/>
    <x v="2"/>
    <x v="4"/>
    <x v="197"/>
    <x v="210"/>
    <x v="0"/>
    <x v="0"/>
    <x v="1"/>
    <x v="0"/>
  </r>
  <r>
    <x v="207"/>
    <s v="Bassano del Grappa"/>
    <s v="VI"/>
    <x v="9"/>
    <x v="6"/>
    <x v="198"/>
    <x v="211"/>
    <x v="6"/>
    <x v="1"/>
    <x v="1"/>
    <x v="1"/>
  </r>
  <r>
    <x v="208"/>
    <s v="Seregno"/>
    <s v="MB"/>
    <x v="1"/>
    <x v="12"/>
    <x v="199"/>
    <x v="212"/>
    <x v="6"/>
    <x v="1"/>
    <x v="1"/>
    <x v="1"/>
  </r>
  <r>
    <x v="209"/>
    <s v="Macerata"/>
    <s v="MC"/>
    <x v="16"/>
    <x v="11"/>
    <x v="31"/>
    <x v="213"/>
    <x v="4"/>
    <x v="1"/>
    <x v="1"/>
    <x v="1"/>
  </r>
  <r>
    <x v="210"/>
    <s v="Ardea"/>
    <s v="RM"/>
    <x v="0"/>
    <x v="0"/>
    <x v="200"/>
    <x v="214"/>
    <x v="3"/>
    <x v="0"/>
    <x v="1"/>
    <x v="1"/>
  </r>
  <r>
    <x v="211"/>
    <s v="Imperia"/>
    <s v="IM"/>
    <x v="5"/>
    <x v="14"/>
    <x v="118"/>
    <x v="215"/>
    <x v="3"/>
    <x v="1"/>
    <x v="0"/>
    <x v="1"/>
  </r>
  <r>
    <x v="212"/>
    <s v="Lissone"/>
    <s v="MB"/>
    <x v="1"/>
    <x v="13"/>
    <x v="201"/>
    <x v="216"/>
    <x v="6"/>
    <x v="0"/>
    <x v="0"/>
    <x v="1"/>
  </r>
  <r>
    <x v="213"/>
    <s v="Avezzano"/>
    <s v="AQ"/>
    <x v="14"/>
    <x v="11"/>
    <x v="202"/>
    <x v="217"/>
    <x v="6"/>
    <x v="1"/>
    <x v="0"/>
    <x v="0"/>
  </r>
  <r>
    <x v="214"/>
    <s v="Barcellona Pozzo di Gotto"/>
    <s v="ME"/>
    <x v="4"/>
    <x v="1"/>
    <x v="203"/>
    <x v="218"/>
    <x v="6"/>
    <x v="1"/>
    <x v="0"/>
    <x v="0"/>
  </r>
  <r>
    <x v="215"/>
    <s v="San Donà di Piave"/>
    <s v="VE"/>
    <x v="9"/>
    <x v="7"/>
    <x v="204"/>
    <x v="219"/>
    <x v="7"/>
    <x v="0"/>
    <x v="1"/>
    <x v="0"/>
  </r>
  <r>
    <x v="216"/>
    <s v="Rozzano"/>
    <s v="MI"/>
    <x v="1"/>
    <x v="12"/>
    <x v="205"/>
    <x v="220"/>
    <x v="3"/>
    <x v="0"/>
    <x v="1"/>
    <x v="1"/>
  </r>
  <r>
    <x v="217"/>
    <s v="Sassuolo"/>
    <s v="MO"/>
    <x v="6"/>
    <x v="2"/>
    <x v="206"/>
    <x v="221"/>
    <x v="2"/>
    <x v="1"/>
    <x v="1"/>
    <x v="0"/>
  </r>
  <r>
    <x v="218"/>
    <s v="Sciacca"/>
    <s v="AG"/>
    <x v="4"/>
    <x v="9"/>
    <x v="0"/>
    <x v="222"/>
    <x v="0"/>
    <x v="0"/>
    <x v="0"/>
    <x v="0"/>
  </r>
  <r>
    <x v="219"/>
    <s v="Ladispoli"/>
    <s v="RM"/>
    <x v="0"/>
    <x v="6"/>
    <x v="207"/>
    <x v="223"/>
    <x v="1"/>
    <x v="0"/>
    <x v="1"/>
    <x v="1"/>
  </r>
  <r>
    <x v="220"/>
    <s v="Alghero"/>
    <s v="SS"/>
    <x v="13"/>
    <x v="5"/>
    <x v="208"/>
    <x v="224"/>
    <x v="6"/>
    <x v="1"/>
    <x v="0"/>
    <x v="1"/>
  </r>
  <r>
    <x v="23"/>
    <s v="Civitanova Marche"/>
    <s v="MC"/>
    <x v="16"/>
    <x v="0"/>
    <x v="209"/>
    <x v="225"/>
    <x v="7"/>
    <x v="0"/>
    <x v="1"/>
    <x v="1"/>
  </r>
  <r>
    <x v="221"/>
    <s v="Desio"/>
    <s v="MB"/>
    <x v="1"/>
    <x v="9"/>
    <x v="210"/>
    <x v="226"/>
    <x v="3"/>
    <x v="1"/>
    <x v="1"/>
    <x v="1"/>
  </r>
  <r>
    <x v="222"/>
    <s v="Jesi"/>
    <s v="AN"/>
    <x v="16"/>
    <x v="6"/>
    <x v="211"/>
    <x v="227"/>
    <x v="9"/>
    <x v="0"/>
    <x v="0"/>
    <x v="1"/>
  </r>
  <r>
    <x v="223"/>
    <s v="Città di Castello"/>
    <s v="PG"/>
    <x v="12"/>
    <x v="13"/>
    <x v="212"/>
    <x v="228"/>
    <x v="3"/>
    <x v="0"/>
    <x v="0"/>
    <x v="0"/>
  </r>
  <r>
    <x v="224"/>
    <s v="Corigliano Calabro"/>
    <s v="CS"/>
    <x v="11"/>
    <x v="9"/>
    <x v="213"/>
    <x v="229"/>
    <x v="1"/>
    <x v="0"/>
    <x v="1"/>
    <x v="1"/>
  </r>
  <r>
    <x v="225"/>
    <s v="Albano Laziale"/>
    <s v="RM"/>
    <x v="0"/>
    <x v="6"/>
    <x v="48"/>
    <x v="230"/>
    <x v="0"/>
    <x v="0"/>
    <x v="0"/>
    <x v="0"/>
  </r>
  <r>
    <x v="226"/>
    <s v="Marcianise"/>
    <s v="CE"/>
    <x v="2"/>
    <x v="1"/>
    <x v="214"/>
    <x v="231"/>
    <x v="9"/>
    <x v="1"/>
    <x v="0"/>
    <x v="0"/>
  </r>
  <r>
    <x v="227"/>
    <s v="Vasto"/>
    <s v="CH"/>
    <x v="14"/>
    <x v="7"/>
    <x v="52"/>
    <x v="232"/>
    <x v="8"/>
    <x v="1"/>
    <x v="1"/>
    <x v="0"/>
  </r>
  <r>
    <x v="132"/>
    <s v="Quarto"/>
    <s v="NA"/>
    <x v="2"/>
    <x v="9"/>
    <x v="215"/>
    <x v="233"/>
    <x v="4"/>
    <x v="0"/>
    <x v="0"/>
    <x v="1"/>
  </r>
  <r>
    <x v="228"/>
    <s v="Marino"/>
    <s v="RM"/>
    <x v="0"/>
    <x v="13"/>
    <x v="216"/>
    <x v="234"/>
    <x v="9"/>
    <x v="0"/>
    <x v="1"/>
    <x v="0"/>
  </r>
  <r>
    <x v="229"/>
    <s v="Voghera"/>
    <s v="PV"/>
    <x v="1"/>
    <x v="0"/>
    <x v="209"/>
    <x v="235"/>
    <x v="8"/>
    <x v="0"/>
    <x v="0"/>
    <x v="1"/>
  </r>
  <r>
    <x v="95"/>
    <s v="Monterotondo"/>
    <s v="RM"/>
    <x v="0"/>
    <x v="2"/>
    <x v="217"/>
    <x v="236"/>
    <x v="0"/>
    <x v="0"/>
    <x v="0"/>
    <x v="1"/>
  </r>
  <r>
    <x v="230"/>
    <s v="Spoleto"/>
    <s v="PG"/>
    <x v="12"/>
    <x v="7"/>
    <x v="218"/>
    <x v="237"/>
    <x v="1"/>
    <x v="0"/>
    <x v="0"/>
    <x v="0"/>
  </r>
  <r>
    <x v="231"/>
    <s v="Caltagirone"/>
    <s v="CT"/>
    <x v="4"/>
    <x v="9"/>
    <x v="219"/>
    <x v="238"/>
    <x v="3"/>
    <x v="0"/>
    <x v="0"/>
    <x v="0"/>
  </r>
  <r>
    <x v="232"/>
    <s v="Schio"/>
    <s v="VI"/>
    <x v="9"/>
    <x v="7"/>
    <x v="220"/>
    <x v="239"/>
    <x v="5"/>
    <x v="1"/>
    <x v="1"/>
    <x v="0"/>
  </r>
  <r>
    <x v="233"/>
    <s v="Cantù"/>
    <s v="CO"/>
    <x v="1"/>
    <x v="8"/>
    <x v="221"/>
    <x v="240"/>
    <x v="3"/>
    <x v="1"/>
    <x v="1"/>
    <x v="0"/>
  </r>
  <r>
    <x v="234"/>
    <s v="Pomigliano d'Arco"/>
    <s v="NA"/>
    <x v="2"/>
    <x v="7"/>
    <x v="222"/>
    <x v="241"/>
    <x v="4"/>
    <x v="1"/>
    <x v="0"/>
    <x v="0"/>
  </r>
  <r>
    <x v="235"/>
    <s v="Saronno"/>
    <s v="VA"/>
    <x v="1"/>
    <x v="10"/>
    <x v="91"/>
    <x v="242"/>
    <x v="9"/>
    <x v="0"/>
    <x v="0"/>
    <x v="0"/>
  </r>
  <r>
    <x v="236"/>
    <s v="Licata"/>
    <s v="AG"/>
    <x v="4"/>
    <x v="14"/>
    <x v="223"/>
    <x v="243"/>
    <x v="1"/>
    <x v="1"/>
    <x v="0"/>
    <x v="0"/>
  </r>
  <r>
    <x v="237"/>
    <s v="Mira"/>
    <s v="VE"/>
    <x v="9"/>
    <x v="12"/>
    <x v="224"/>
    <x v="244"/>
    <x v="0"/>
    <x v="1"/>
    <x v="0"/>
    <x v="0"/>
  </r>
  <r>
    <x v="238"/>
    <s v="Modugno"/>
    <s v="BA"/>
    <x v="8"/>
    <x v="3"/>
    <x v="225"/>
    <x v="245"/>
    <x v="2"/>
    <x v="0"/>
    <x v="0"/>
    <x v="1"/>
  </r>
  <r>
    <x v="239"/>
    <s v="Maddaloni"/>
    <s v="CE"/>
    <x v="2"/>
    <x v="2"/>
    <x v="226"/>
    <x v="246"/>
    <x v="2"/>
    <x v="0"/>
    <x v="0"/>
    <x v="1"/>
  </r>
  <r>
    <x v="240"/>
    <s v="Fasano"/>
    <s v="BR"/>
    <x v="8"/>
    <x v="14"/>
    <x v="227"/>
    <x v="247"/>
    <x v="9"/>
    <x v="0"/>
    <x v="1"/>
    <x v="1"/>
  </r>
  <r>
    <x v="241"/>
    <s v="Ciampino"/>
    <s v="RM"/>
    <x v="0"/>
    <x v="14"/>
    <x v="228"/>
    <x v="248"/>
    <x v="3"/>
    <x v="0"/>
    <x v="1"/>
    <x v="1"/>
  </r>
  <r>
    <x v="81"/>
    <s v="Eboli"/>
    <s v="SA"/>
    <x v="2"/>
    <x v="10"/>
    <x v="229"/>
    <x v="249"/>
    <x v="6"/>
    <x v="0"/>
    <x v="1"/>
    <x v="0"/>
  </r>
  <r>
    <x v="242"/>
    <s v="Rossano"/>
    <s v="CS"/>
    <x v="11"/>
    <x v="12"/>
    <x v="230"/>
    <x v="250"/>
    <x v="6"/>
    <x v="1"/>
    <x v="0"/>
    <x v="1"/>
  </r>
  <r>
    <x v="243"/>
    <s v="Merano"/>
    <s v="BZ"/>
    <x v="15"/>
    <x v="1"/>
    <x v="231"/>
    <x v="251"/>
    <x v="0"/>
    <x v="0"/>
    <x v="1"/>
    <x v="1"/>
  </r>
  <r>
    <x v="244"/>
    <s v="Monreale"/>
    <s v="PA"/>
    <x v="4"/>
    <x v="10"/>
    <x v="232"/>
    <x v="252"/>
    <x v="5"/>
    <x v="1"/>
    <x v="1"/>
    <x v="0"/>
  </r>
  <r>
    <x v="245"/>
    <s v="Rovereto"/>
    <s v="TN"/>
    <x v="15"/>
    <x v="1"/>
    <x v="233"/>
    <x v="253"/>
    <x v="4"/>
    <x v="1"/>
    <x v="0"/>
    <x v="0"/>
  </r>
  <r>
    <x v="42"/>
    <s v="Melito di Napoli"/>
    <s v="NA"/>
    <x v="2"/>
    <x v="5"/>
    <x v="234"/>
    <x v="254"/>
    <x v="2"/>
    <x v="1"/>
    <x v="0"/>
    <x v="0"/>
  </r>
  <r>
    <x v="246"/>
    <s v="Grugliasco"/>
    <s v="TO"/>
    <x v="3"/>
    <x v="5"/>
    <x v="235"/>
    <x v="255"/>
    <x v="5"/>
    <x v="0"/>
    <x v="0"/>
    <x v="0"/>
  </r>
  <r>
    <x v="247"/>
    <s v="Fermo"/>
    <s v="FM"/>
    <x v="16"/>
    <x v="3"/>
    <x v="236"/>
    <x v="256"/>
    <x v="4"/>
    <x v="1"/>
    <x v="0"/>
    <x v="1"/>
  </r>
  <r>
    <x v="248"/>
    <s v="Fondi"/>
    <s v="LT"/>
    <x v="0"/>
    <x v="5"/>
    <x v="170"/>
    <x v="257"/>
    <x v="7"/>
    <x v="0"/>
    <x v="0"/>
    <x v="0"/>
  </r>
  <r>
    <x v="249"/>
    <s v="Formia"/>
    <s v="LT"/>
    <x v="0"/>
    <x v="10"/>
    <x v="237"/>
    <x v="258"/>
    <x v="4"/>
    <x v="0"/>
    <x v="1"/>
    <x v="1"/>
  </r>
  <r>
    <x v="250"/>
    <s v="Cesano Maderno"/>
    <s v="MB"/>
    <x v="1"/>
    <x v="4"/>
    <x v="238"/>
    <x v="259"/>
    <x v="7"/>
    <x v="1"/>
    <x v="0"/>
    <x v="1"/>
  </r>
  <r>
    <x v="251"/>
    <s v="Caivano"/>
    <s v="NA"/>
    <x v="2"/>
    <x v="9"/>
    <x v="239"/>
    <x v="260"/>
    <x v="0"/>
    <x v="1"/>
    <x v="1"/>
    <x v="0"/>
  </r>
  <r>
    <x v="252"/>
    <s v="San Giuliano Milanese"/>
    <s v="MI"/>
    <x v="1"/>
    <x v="0"/>
    <x v="44"/>
    <x v="261"/>
    <x v="5"/>
    <x v="1"/>
    <x v="1"/>
    <x v="1"/>
  </r>
  <r>
    <x v="253"/>
    <s v="Adrano"/>
    <s v="CT"/>
    <x v="4"/>
    <x v="10"/>
    <x v="3"/>
    <x v="262"/>
    <x v="4"/>
    <x v="1"/>
    <x v="1"/>
    <x v="0"/>
  </r>
  <r>
    <x v="254"/>
    <s v="Belluno"/>
    <s v="BL"/>
    <x v="9"/>
    <x v="13"/>
    <x v="240"/>
    <x v="263"/>
    <x v="6"/>
    <x v="1"/>
    <x v="0"/>
    <x v="1"/>
  </r>
  <r>
    <x v="255"/>
    <s v="Francavilla Fontana"/>
    <s v="BR"/>
    <x v="8"/>
    <x v="6"/>
    <x v="241"/>
    <x v="264"/>
    <x v="3"/>
    <x v="1"/>
    <x v="1"/>
    <x v="0"/>
  </r>
  <r>
    <x v="256"/>
    <s v="Bollate"/>
    <s v="MI"/>
    <x v="1"/>
    <x v="4"/>
    <x v="242"/>
    <x v="265"/>
    <x v="8"/>
    <x v="1"/>
    <x v="0"/>
    <x v="0"/>
  </r>
  <r>
    <x v="257"/>
    <s v="Pioltello"/>
    <s v="MI"/>
    <x v="1"/>
    <x v="7"/>
    <x v="243"/>
    <x v="266"/>
    <x v="0"/>
    <x v="1"/>
    <x v="0"/>
    <x v="1"/>
  </r>
  <r>
    <x v="258"/>
    <s v="Nuoro"/>
    <s v="NU"/>
    <x v="13"/>
    <x v="12"/>
    <x v="244"/>
    <x v="267"/>
    <x v="9"/>
    <x v="0"/>
    <x v="1"/>
    <x v="1"/>
  </r>
  <r>
    <x v="259"/>
    <s v="Lanciano"/>
    <s v="CH"/>
    <x v="14"/>
    <x v="0"/>
    <x v="245"/>
    <x v="268"/>
    <x v="1"/>
    <x v="0"/>
    <x v="1"/>
    <x v="1"/>
  </r>
  <r>
    <x v="260"/>
    <s v="Cerveteri"/>
    <s v="RM"/>
    <x v="0"/>
    <x v="7"/>
    <x v="246"/>
    <x v="269"/>
    <x v="3"/>
    <x v="0"/>
    <x v="1"/>
    <x v="0"/>
  </r>
  <r>
    <x v="68"/>
    <s v="Chieri"/>
    <s v="TO"/>
    <x v="3"/>
    <x v="10"/>
    <x v="247"/>
    <x v="270"/>
    <x v="9"/>
    <x v="0"/>
    <x v="1"/>
    <x v="1"/>
  </r>
  <r>
    <x v="261"/>
    <s v="Pinerolo"/>
    <s v="TO"/>
    <x v="3"/>
    <x v="14"/>
    <x v="248"/>
    <x v="271"/>
    <x v="5"/>
    <x v="1"/>
    <x v="1"/>
    <x v="1"/>
  </r>
  <r>
    <x v="232"/>
    <s v="Carini"/>
    <s v="PA"/>
    <x v="4"/>
    <x v="13"/>
    <x v="249"/>
    <x v="272"/>
    <x v="4"/>
    <x v="0"/>
    <x v="1"/>
    <x v="1"/>
  </r>
  <r>
    <x v="262"/>
    <s v="Casale Monferrato"/>
    <s v="AL"/>
    <x v="3"/>
    <x v="0"/>
    <x v="140"/>
    <x v="273"/>
    <x v="2"/>
    <x v="0"/>
    <x v="1"/>
    <x v="1"/>
  </r>
  <r>
    <x v="263"/>
    <s v="Pagani"/>
    <s v="SA"/>
    <x v="2"/>
    <x v="12"/>
    <x v="250"/>
    <x v="274"/>
    <x v="3"/>
    <x v="1"/>
    <x v="1"/>
    <x v="1"/>
  </r>
  <r>
    <x v="264"/>
    <s v="Arzano"/>
    <s v="NA"/>
    <x v="2"/>
    <x v="2"/>
    <x v="16"/>
    <x v="275"/>
    <x v="3"/>
    <x v="1"/>
    <x v="0"/>
    <x v="1"/>
  </r>
  <r>
    <x v="265"/>
    <s v="Riccione"/>
    <s v="RN"/>
    <x v="6"/>
    <x v="12"/>
    <x v="251"/>
    <x v="276"/>
    <x v="3"/>
    <x v="1"/>
    <x v="0"/>
    <x v="1"/>
  </r>
  <r>
    <x v="266"/>
    <s v="Gorizia"/>
    <s v="GO"/>
    <x v="10"/>
    <x v="14"/>
    <x v="40"/>
    <x v="277"/>
    <x v="2"/>
    <x v="1"/>
    <x v="0"/>
    <x v="0"/>
  </r>
  <r>
    <x v="267"/>
    <s v="Casalecchio di Reno"/>
    <s v="BO"/>
    <x v="6"/>
    <x v="5"/>
    <x v="0"/>
    <x v="278"/>
    <x v="5"/>
    <x v="0"/>
    <x v="0"/>
    <x v="1"/>
  </r>
  <r>
    <x v="268"/>
    <s v="Conegliano"/>
    <s v="TV"/>
    <x v="9"/>
    <x v="11"/>
    <x v="53"/>
    <x v="279"/>
    <x v="6"/>
    <x v="1"/>
    <x v="1"/>
    <x v="1"/>
  </r>
  <r>
    <x v="269"/>
    <s v="Cento"/>
    <s v="FE"/>
    <x v="6"/>
    <x v="7"/>
    <x v="195"/>
    <x v="280"/>
    <x v="6"/>
    <x v="0"/>
    <x v="0"/>
    <x v="1"/>
  </r>
  <r>
    <x v="270"/>
    <s v="Rende"/>
    <s v="CS"/>
    <x v="11"/>
    <x v="11"/>
    <x v="252"/>
    <x v="281"/>
    <x v="2"/>
    <x v="0"/>
    <x v="0"/>
    <x v="1"/>
  </r>
  <r>
    <x v="104"/>
    <s v="Cisterna di Latina"/>
    <s v="LT"/>
    <x v="0"/>
    <x v="13"/>
    <x v="253"/>
    <x v="282"/>
    <x v="8"/>
    <x v="1"/>
    <x v="1"/>
    <x v="1"/>
  </r>
  <r>
    <x v="271"/>
    <s v="Somma Vesuviana"/>
    <s v="NA"/>
    <x v="2"/>
    <x v="0"/>
    <x v="254"/>
    <x v="283"/>
    <x v="8"/>
    <x v="0"/>
    <x v="1"/>
    <x v="1"/>
  </r>
  <r>
    <x v="272"/>
    <s v="Limbiate"/>
    <s v="MB"/>
    <x v="1"/>
    <x v="12"/>
    <x v="255"/>
    <x v="284"/>
    <x v="5"/>
    <x v="1"/>
    <x v="1"/>
    <x v="0"/>
  </r>
  <r>
    <x v="273"/>
    <s v="Canicattì"/>
    <s v="AG"/>
    <x v="4"/>
    <x v="9"/>
    <x v="256"/>
    <x v="285"/>
    <x v="2"/>
    <x v="0"/>
    <x v="1"/>
    <x v="1"/>
  </r>
  <r>
    <x v="274"/>
    <s v="Piombino"/>
    <s v="LI"/>
    <x v="7"/>
    <x v="4"/>
    <x v="257"/>
    <x v="286"/>
    <x v="2"/>
    <x v="1"/>
    <x v="0"/>
    <x v="0"/>
  </r>
  <r>
    <x v="275"/>
    <s v="Aosta"/>
    <s v="AO"/>
    <x v="18"/>
    <x v="8"/>
    <x v="258"/>
    <x v="287"/>
    <x v="2"/>
    <x v="1"/>
    <x v="1"/>
    <x v="1"/>
  </r>
  <r>
    <x v="276"/>
    <s v="Venaria Reale"/>
    <s v="TO"/>
    <x v="3"/>
    <x v="2"/>
    <x v="100"/>
    <x v="288"/>
    <x v="8"/>
    <x v="0"/>
    <x v="0"/>
    <x v="1"/>
  </r>
  <r>
    <x v="277"/>
    <s v="Mugnano di Napoli"/>
    <s v="NA"/>
    <x v="2"/>
    <x v="13"/>
    <x v="94"/>
    <x v="289"/>
    <x v="8"/>
    <x v="0"/>
    <x v="0"/>
    <x v="0"/>
  </r>
  <r>
    <x v="278"/>
    <s v="Augusta"/>
    <s v="SR"/>
    <x v="4"/>
    <x v="9"/>
    <x v="259"/>
    <x v="290"/>
    <x v="2"/>
    <x v="0"/>
    <x v="1"/>
    <x v="1"/>
  </r>
  <r>
    <x v="279"/>
    <s v="Lucera"/>
    <s v="FG"/>
    <x v="8"/>
    <x v="11"/>
    <x v="260"/>
    <x v="291"/>
    <x v="7"/>
    <x v="1"/>
    <x v="0"/>
    <x v="0"/>
  </r>
  <r>
    <x v="280"/>
    <s v="Corsico"/>
    <s v="MI"/>
    <x v="1"/>
    <x v="3"/>
    <x v="261"/>
    <x v="292"/>
    <x v="1"/>
    <x v="0"/>
    <x v="1"/>
    <x v="0"/>
  </r>
  <r>
    <x v="221"/>
    <s v="Segrate"/>
    <s v="MI"/>
    <x v="1"/>
    <x v="0"/>
    <x v="262"/>
    <x v="293"/>
    <x v="4"/>
    <x v="0"/>
    <x v="0"/>
    <x v="0"/>
  </r>
  <r>
    <x v="281"/>
    <s v="Crema"/>
    <s v="CR"/>
    <x v="1"/>
    <x v="6"/>
    <x v="234"/>
    <x v="294"/>
    <x v="3"/>
    <x v="0"/>
    <x v="1"/>
    <x v="1"/>
  </r>
  <r>
    <x v="282"/>
    <s v="Favara"/>
    <s v="AG"/>
    <x v="4"/>
    <x v="4"/>
    <x v="263"/>
    <x v="295"/>
    <x v="5"/>
    <x v="0"/>
    <x v="1"/>
    <x v="1"/>
  </r>
  <r>
    <x v="283"/>
    <s v="Vibo Valentia"/>
    <s v="VV"/>
    <x v="11"/>
    <x v="5"/>
    <x v="264"/>
    <x v="296"/>
    <x v="1"/>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510A292-A349-174B-A5C7-1558419F6D6E}" name="Tabella pivot2" cacheId="0" applyNumberFormats="0" applyBorderFormats="0" applyFontFormats="0" applyPatternFormats="0" applyAlignmentFormats="0" applyWidthHeightFormats="1" dataCaption="Valori" updatedVersion="8" minRefreshableVersion="3" useAutoFormatting="1" itemPrintTitles="1" createdVersion="8" indent="0" outline="1" outlineData="1" multipleFieldFilters="0" chartFormat="1" rowHeaderCaption="Righe">
  <location ref="A5:B290" firstHeaderRow="1" firstDataRow="1" firstDataCol="1"/>
  <pivotFields count="14">
    <pivotField axis="axisRow" showAll="0">
      <items count="285">
        <item x="0"/>
        <item x="101"/>
        <item x="265"/>
        <item x="121"/>
        <item x="124"/>
        <item x="192"/>
        <item x="277"/>
        <item x="99"/>
        <item sd="0" x="243"/>
        <item x="131"/>
        <item x="175"/>
        <item x="146"/>
        <item x="199"/>
        <item x="152"/>
        <item x="167"/>
        <item x="263"/>
        <item x="269"/>
        <item x="160"/>
        <item x="232"/>
        <item x="187"/>
        <item x="70"/>
        <item x="144"/>
        <item x="37"/>
        <item x="231"/>
        <item x="181"/>
        <item x="235"/>
        <item x="10"/>
        <item x="55"/>
        <item x="104"/>
        <item x="190"/>
        <item x="50"/>
        <item x="229"/>
        <item x="49"/>
        <item x="25"/>
        <item x="2"/>
        <item x="281"/>
        <item x="191"/>
        <item x="128"/>
        <item x="227"/>
        <item x="11"/>
        <item x="12"/>
        <item x="262"/>
        <item x="276"/>
        <item x="95"/>
        <item x="109"/>
        <item x="183"/>
        <item x="9"/>
        <item x="48"/>
        <item x="233"/>
        <item x="54"/>
        <item x="204"/>
        <item x="272"/>
        <item x="185"/>
        <item x="67"/>
        <item x="39"/>
        <item x="82"/>
        <item x="166"/>
        <item x="264"/>
        <item x="110"/>
        <item x="13"/>
        <item x="21"/>
        <item x="239"/>
        <item x="52"/>
        <item x="77"/>
        <item x="59"/>
        <item x="76"/>
        <item x="255"/>
        <item x="22"/>
        <item x="79"/>
        <item x="139"/>
        <item x="241"/>
        <item x="123"/>
        <item x="92"/>
        <item x="211"/>
        <item x="189"/>
        <item x="246"/>
        <item x="177"/>
        <item x="83"/>
        <item x="89"/>
        <item x="172"/>
        <item x="205"/>
        <item x="120"/>
        <item x="279"/>
        <item x="114"/>
        <item x="245"/>
        <item x="81"/>
        <item x="244"/>
        <item x="78"/>
        <item x="274"/>
        <item x="3"/>
        <item x="33"/>
        <item x="106"/>
        <item x="112"/>
        <item x="133"/>
        <item x="213"/>
        <item x="28"/>
        <item x="270"/>
        <item x="164"/>
        <item x="91"/>
        <item x="150"/>
        <item x="74"/>
        <item x="137"/>
        <item x="140"/>
        <item x="24"/>
        <item x="56"/>
        <item x="149"/>
        <item x="147"/>
        <item x="51"/>
        <item x="228"/>
        <item x="151"/>
        <item x="158"/>
        <item x="96"/>
        <item x="237"/>
        <item x="63"/>
        <item x="170"/>
        <item x="29"/>
        <item x="261"/>
        <item x="68"/>
        <item x="34"/>
        <item x="202"/>
        <item x="84"/>
        <item x="15"/>
        <item x="278"/>
        <item x="193"/>
        <item x="60"/>
        <item x="168"/>
        <item x="127"/>
        <item x="268"/>
        <item x="226"/>
        <item x="198"/>
        <item x="143"/>
        <item x="42"/>
        <item x="73"/>
        <item x="14"/>
        <item x="40"/>
        <item x="65"/>
        <item x="194"/>
        <item x="195"/>
        <item x="201"/>
        <item x="86"/>
        <item x="282"/>
        <item x="64"/>
        <item x="126"/>
        <item x="5"/>
        <item x="180"/>
        <item x="218"/>
        <item x="222"/>
        <item x="30"/>
        <item x="186"/>
        <item x="19"/>
        <item x="219"/>
        <item x="275"/>
        <item x="210"/>
        <item x="253"/>
        <item x="259"/>
        <item x="45"/>
        <item x="135"/>
        <item x="184"/>
        <item x="214"/>
        <item x="1"/>
        <item x="251"/>
        <item x="80"/>
        <item x="224"/>
        <item x="36"/>
        <item x="283"/>
        <item x="72"/>
        <item x="43"/>
        <item x="260"/>
        <item x="159"/>
        <item x="27"/>
        <item x="154"/>
        <item x="223"/>
        <item x="87"/>
        <item x="7"/>
        <item x="108"/>
        <item x="209"/>
        <item x="134"/>
        <item x="57"/>
        <item x="41"/>
        <item x="115"/>
        <item x="182"/>
        <item x="156"/>
        <item x="148"/>
        <item x="71"/>
        <item x="200"/>
        <item x="31"/>
        <item x="248"/>
        <item x="249"/>
        <item x="44"/>
        <item x="178"/>
        <item x="188"/>
        <item x="66"/>
        <item x="145"/>
        <item x="271"/>
        <item x="119"/>
        <item x="169"/>
        <item x="100"/>
        <item x="280"/>
        <item x="113"/>
        <item x="161"/>
        <item x="6"/>
        <item x="225"/>
        <item x="32"/>
        <item x="98"/>
        <item x="257"/>
        <item x="238"/>
        <item x="103"/>
        <item x="230"/>
        <item x="26"/>
        <item x="129"/>
        <item x="212"/>
        <item x="254"/>
        <item x="196"/>
        <item x="266"/>
        <item x="203"/>
        <item x="173"/>
        <item x="117"/>
        <item x="179"/>
        <item x="142"/>
        <item x="163"/>
        <item x="75"/>
        <item x="234"/>
        <item x="174"/>
        <item x="35"/>
        <item x="116"/>
        <item x="111"/>
        <item x="16"/>
        <item x="176"/>
        <item x="273"/>
        <item x="107"/>
        <item x="141"/>
        <item x="165"/>
        <item x="88"/>
        <item x="58"/>
        <item x="69"/>
        <item x="61"/>
        <item x="125"/>
        <item x="94"/>
        <item x="18"/>
        <item x="207"/>
        <item x="171"/>
        <item x="153"/>
        <item x="242"/>
        <item x="162"/>
        <item x="236"/>
        <item x="47"/>
        <item x="155"/>
        <item x="4"/>
        <item x="240"/>
        <item x="197"/>
        <item x="208"/>
        <item x="157"/>
        <item x="267"/>
        <item x="118"/>
        <item x="138"/>
        <item x="105"/>
        <item x="97"/>
        <item x="216"/>
        <item x="132"/>
        <item x="93"/>
        <item x="62"/>
        <item x="17"/>
        <item x="90"/>
        <item x="215"/>
        <item x="122"/>
        <item x="220"/>
        <item x="8"/>
        <item x="130"/>
        <item x="136"/>
        <item x="258"/>
        <item x="217"/>
        <item x="20"/>
        <item x="38"/>
        <item x="250"/>
        <item x="252"/>
        <item x="206"/>
        <item x="46"/>
        <item x="53"/>
        <item x="85"/>
        <item x="247"/>
        <item x="102"/>
        <item x="256"/>
        <item x="221"/>
        <item x="23"/>
        <item t="default"/>
      </items>
    </pivotField>
    <pivotField showAll="0"/>
    <pivotField showAll="0"/>
    <pivotField multipleItemSelectionAllowed="1" showAll="0">
      <items count="20">
        <item x="16"/>
        <item x="9"/>
        <item x="14"/>
        <item x="11"/>
        <item x="2"/>
        <item x="6"/>
        <item x="10"/>
        <item x="0"/>
        <item x="5"/>
        <item x="1"/>
        <item x="17"/>
        <item x="3"/>
        <item x="8"/>
        <item x="13"/>
        <item x="4"/>
        <item x="15"/>
        <item x="7"/>
        <item x="12"/>
        <item x="18"/>
        <item t="default"/>
      </items>
    </pivotField>
    <pivotField showAll="0">
      <items count="16">
        <item x="3"/>
        <item x="1"/>
        <item x="2"/>
        <item x="6"/>
        <item x="10"/>
        <item x="0"/>
        <item x="14"/>
        <item x="13"/>
        <item x="12"/>
        <item x="4"/>
        <item x="11"/>
        <item x="8"/>
        <item x="7"/>
        <item x="5"/>
        <item x="9"/>
        <item t="default"/>
      </items>
    </pivotField>
    <pivotField dataField="1" showAll="0">
      <items count="266">
        <item x="245"/>
        <item x="222"/>
        <item x="169"/>
        <item x="49"/>
        <item x="249"/>
        <item x="172"/>
        <item x="176"/>
        <item x="93"/>
        <item x="42"/>
        <item x="114"/>
        <item x="50"/>
        <item x="113"/>
        <item x="55"/>
        <item x="24"/>
        <item x="246"/>
        <item x="56"/>
        <item x="231"/>
        <item x="126"/>
        <item x="229"/>
        <item x="54"/>
        <item x="182"/>
        <item x="136"/>
        <item x="23"/>
        <item x="70"/>
        <item x="64"/>
        <item x="71"/>
        <item x="175"/>
        <item x="80"/>
        <item x="28"/>
        <item x="76"/>
        <item x="67"/>
        <item x="206"/>
        <item x="66"/>
        <item x="89"/>
        <item x="183"/>
        <item x="53"/>
        <item x="198"/>
        <item x="60"/>
        <item x="84"/>
        <item x="185"/>
        <item x="256"/>
        <item x="132"/>
        <item x="40"/>
        <item x="189"/>
        <item x="105"/>
        <item x="75"/>
        <item x="188"/>
        <item x="46"/>
        <item x="157"/>
        <item x="244"/>
        <item x="204"/>
        <item x="19"/>
        <item x="215"/>
        <item x="223"/>
        <item x="164"/>
        <item x="143"/>
        <item x="149"/>
        <item x="162"/>
        <item x="92"/>
        <item x="234"/>
        <item x="141"/>
        <item x="122"/>
        <item x="108"/>
        <item x="233"/>
        <item x="240"/>
        <item x="112"/>
        <item x="159"/>
        <item x="218"/>
        <item x="264"/>
        <item x="202"/>
        <item x="57"/>
        <item x="230"/>
        <item x="131"/>
        <item x="34"/>
        <item x="12"/>
        <item x="250"/>
        <item x="248"/>
        <item x="214"/>
        <item x="180"/>
        <item x="118"/>
        <item x="261"/>
        <item x="137"/>
        <item x="227"/>
        <item x="69"/>
        <item x="212"/>
        <item x="65"/>
        <item x="237"/>
        <item x="0"/>
        <item x="235"/>
        <item x="179"/>
        <item x="18"/>
        <item x="37"/>
        <item x="154"/>
        <item x="78"/>
        <item x="152"/>
        <item x="5"/>
        <item x="119"/>
        <item x="219"/>
        <item x="26"/>
        <item x="94"/>
        <item x="173"/>
        <item x="127"/>
        <item x="209"/>
        <item x="109"/>
        <item x="213"/>
        <item x="211"/>
        <item x="97"/>
        <item x="121"/>
        <item x="82"/>
        <item x="195"/>
        <item x="31"/>
        <item x="74"/>
        <item x="203"/>
        <item x="32"/>
        <item x="8"/>
        <item x="135"/>
        <item x="47"/>
        <item x="87"/>
        <item x="116"/>
        <item x="262"/>
        <item x="228"/>
        <item x="100"/>
        <item x="148"/>
        <item x="15"/>
        <item x="124"/>
        <item x="52"/>
        <item x="139"/>
        <item x="190"/>
        <item x="243"/>
        <item x="13"/>
        <item x="72"/>
        <item x="101"/>
        <item x="255"/>
        <item x="35"/>
        <item x="110"/>
        <item x="45"/>
        <item x="187"/>
        <item x="193"/>
        <item x="104"/>
        <item x="4"/>
        <item x="130"/>
        <item x="134"/>
        <item x="41"/>
        <item x="168"/>
        <item x="14"/>
        <item x="156"/>
        <item x="186"/>
        <item x="10"/>
        <item x="138"/>
        <item x="29"/>
        <item x="7"/>
        <item x="151"/>
        <item x="9"/>
        <item x="36"/>
        <item x="239"/>
        <item x="103"/>
        <item x="196"/>
        <item x="260"/>
        <item x="99"/>
        <item x="208"/>
        <item x="220"/>
        <item x="85"/>
        <item x="16"/>
        <item x="2"/>
        <item x="160"/>
        <item x="95"/>
        <item x="86"/>
        <item x="242"/>
        <item x="68"/>
        <item x="155"/>
        <item x="181"/>
        <item x="21"/>
        <item x="43"/>
        <item x="33"/>
        <item x="145"/>
        <item x="147"/>
        <item x="251"/>
        <item x="79"/>
        <item x="197"/>
        <item x="252"/>
        <item x="184"/>
        <item x="194"/>
        <item x="216"/>
        <item x="128"/>
        <item x="77"/>
        <item x="236"/>
        <item x="107"/>
        <item x="48"/>
        <item x="129"/>
        <item x="98"/>
        <item x="62"/>
        <item x="91"/>
        <item x="59"/>
        <item x="225"/>
        <item x="120"/>
        <item x="221"/>
        <item x="146"/>
        <item x="253"/>
        <item x="165"/>
        <item x="232"/>
        <item x="247"/>
        <item x="144"/>
        <item x="81"/>
        <item x="178"/>
        <item x="44"/>
        <item x="90"/>
        <item x="263"/>
        <item x="38"/>
        <item x="142"/>
        <item x="191"/>
        <item x="25"/>
        <item x="226"/>
        <item x="174"/>
        <item x="96"/>
        <item x="22"/>
        <item x="102"/>
        <item x="88"/>
        <item x="51"/>
        <item x="125"/>
        <item x="205"/>
        <item x="167"/>
        <item x="17"/>
        <item x="171"/>
        <item x="6"/>
        <item x="83"/>
        <item x="20"/>
        <item x="257"/>
        <item x="199"/>
        <item x="61"/>
        <item x="177"/>
        <item x="73"/>
        <item x="123"/>
        <item x="63"/>
        <item x="158"/>
        <item x="1"/>
        <item x="166"/>
        <item x="207"/>
        <item x="217"/>
        <item x="254"/>
        <item x="170"/>
        <item x="58"/>
        <item x="30"/>
        <item x="192"/>
        <item x="210"/>
        <item x="224"/>
        <item x="117"/>
        <item x="163"/>
        <item x="133"/>
        <item x="258"/>
        <item x="27"/>
        <item x="115"/>
        <item x="140"/>
        <item x="153"/>
        <item x="11"/>
        <item x="111"/>
        <item x="3"/>
        <item x="39"/>
        <item x="238"/>
        <item x="150"/>
        <item x="200"/>
        <item x="106"/>
        <item x="201"/>
        <item x="259"/>
        <item x="241"/>
        <item x="161"/>
        <item t="default"/>
      </items>
    </pivotField>
    <pivotField showAll="0">
      <items count="298">
        <item x="45"/>
        <item x="247"/>
        <item x="166"/>
        <item x="9"/>
        <item x="93"/>
        <item x="135"/>
        <item x="126"/>
        <item x="165"/>
        <item x="202"/>
        <item x="72"/>
        <item x="145"/>
        <item x="228"/>
        <item x="205"/>
        <item x="173"/>
        <item x="73"/>
        <item x="27"/>
        <item x="232"/>
        <item x="143"/>
        <item x="105"/>
        <item x="245"/>
        <item x="53"/>
        <item x="253"/>
        <item x="191"/>
        <item x="134"/>
        <item x="8"/>
        <item x="235"/>
        <item x="178"/>
        <item x="68"/>
        <item x="46"/>
        <item x="47"/>
        <item x="270"/>
        <item x="86"/>
        <item x="227"/>
        <item x="103"/>
        <item x="102"/>
        <item x="39"/>
        <item x="0"/>
        <item x="233"/>
        <item x="200"/>
        <item x="121"/>
        <item x="4"/>
        <item x="181"/>
        <item x="18"/>
        <item x="119"/>
        <item x="140"/>
        <item x="133"/>
        <item x="157"/>
        <item x="171"/>
        <item x="210"/>
        <item x="59"/>
        <item x="138"/>
        <item x="246"/>
        <item x="169"/>
        <item x="194"/>
        <item x="198"/>
        <item x="48"/>
        <item x="101"/>
        <item x="249"/>
        <item x="174"/>
        <item x="222"/>
        <item x="292"/>
        <item x="55"/>
        <item x="152"/>
        <item x="160"/>
        <item x="20"/>
        <item x="107"/>
        <item x="287"/>
        <item x="220"/>
        <item x="293"/>
        <item x="185"/>
        <item x="264"/>
        <item x="211"/>
        <item x="278"/>
        <item x="141"/>
        <item x="284"/>
        <item x="158"/>
        <item x="12"/>
        <item x="128"/>
        <item x="225"/>
        <item x="51"/>
        <item x="203"/>
        <item x="63"/>
        <item x="144"/>
        <item x="243"/>
        <item x="237"/>
        <item x="30"/>
        <item x="183"/>
        <item x="192"/>
        <item x="150"/>
        <item x="290"/>
        <item x="79"/>
        <item x="268"/>
        <item x="212"/>
        <item x="199"/>
        <item x="206"/>
        <item x="204"/>
        <item x="258"/>
        <item x="1"/>
        <item x="62"/>
        <item x="65"/>
        <item x="61"/>
        <item x="285"/>
        <item x="124"/>
        <item x="221"/>
        <item x="83"/>
        <item x="161"/>
        <item x="127"/>
        <item x="69"/>
        <item x="117"/>
        <item x="16"/>
        <item x="50"/>
        <item x="186"/>
        <item x="41"/>
        <item x="269"/>
        <item x="170"/>
        <item x="273"/>
        <item x="176"/>
        <item x="187"/>
        <item x="137"/>
        <item x="271"/>
        <item x="3"/>
        <item x="110"/>
        <item x="35"/>
        <item x="188"/>
        <item x="209"/>
        <item x="26"/>
        <item x="248"/>
        <item x="99"/>
        <item x="71"/>
        <item x="123"/>
        <item x="175"/>
        <item x="113"/>
        <item x="196"/>
        <item x="238"/>
        <item x="76"/>
        <item x="242"/>
        <item x="77"/>
        <item x="282"/>
        <item x="17"/>
        <item x="229"/>
        <item x="257"/>
        <item x="116"/>
        <item x="24"/>
        <item x="276"/>
        <item x="256"/>
        <item x="167"/>
        <item x="251"/>
        <item x="279"/>
        <item x="239"/>
        <item x="281"/>
        <item x="208"/>
        <item x="74"/>
        <item x="5"/>
        <item x="217"/>
        <item x="153"/>
        <item x="241"/>
        <item x="114"/>
        <item x="280"/>
        <item x="219"/>
        <item x="216"/>
        <item x="14"/>
        <item x="182"/>
        <item x="231"/>
        <item x="277"/>
        <item x="89"/>
        <item x="122"/>
        <item x="19"/>
        <item x="108"/>
        <item x="261"/>
        <item x="130"/>
        <item x="13"/>
        <item x="163"/>
        <item x="236"/>
        <item x="250"/>
        <item x="230"/>
        <item x="168"/>
        <item x="111"/>
        <item x="7"/>
        <item x="37"/>
        <item x="67"/>
        <item x="95"/>
        <item x="31"/>
        <item x="85"/>
        <item x="38"/>
        <item x="100"/>
        <item x="98"/>
        <item x="43"/>
        <item x="162"/>
        <item x="179"/>
        <item x="263"/>
        <item x="81"/>
        <item x="267"/>
        <item x="193"/>
        <item x="172"/>
        <item x="106"/>
        <item x="22"/>
        <item x="262"/>
        <item x="154"/>
        <item x="291"/>
        <item x="75"/>
        <item x="2"/>
        <item x="32"/>
        <item x="218"/>
        <item x="10"/>
        <item x="155"/>
        <item x="58"/>
        <item x="164"/>
        <item x="28"/>
        <item x="64"/>
        <item x="33"/>
        <item x="25"/>
        <item x="190"/>
        <item x="21"/>
        <item x="244"/>
        <item x="104"/>
        <item x="52"/>
        <item x="142"/>
        <item x="274"/>
        <item x="129"/>
        <item x="252"/>
        <item x="255"/>
        <item x="42"/>
        <item x="84"/>
        <item x="265"/>
        <item x="146"/>
        <item x="96"/>
        <item x="207"/>
        <item x="118"/>
        <item x="70"/>
        <item x="275"/>
        <item x="34"/>
        <item x="15"/>
        <item x="11"/>
        <item x="195"/>
        <item x="151"/>
        <item x="90"/>
        <item x="159"/>
        <item x="283"/>
        <item x="201"/>
        <item x="260"/>
        <item x="295"/>
        <item x="177"/>
        <item x="115"/>
        <item x="132"/>
        <item x="109"/>
        <item x="136"/>
        <item x="214"/>
        <item x="149"/>
        <item x="215"/>
        <item x="94"/>
        <item x="296"/>
        <item x="189"/>
        <item x="40"/>
        <item x="88"/>
        <item x="147"/>
        <item x="224"/>
        <item x="112"/>
        <item x="148"/>
        <item x="272"/>
        <item x="120"/>
        <item x="180"/>
        <item x="23"/>
        <item x="213"/>
        <item x="60"/>
        <item x="92"/>
        <item x="56"/>
        <item x="156"/>
        <item x="286"/>
        <item x="54"/>
        <item x="82"/>
        <item x="226"/>
        <item x="139"/>
        <item x="259"/>
        <item x="87"/>
        <item x="288"/>
        <item x="240"/>
        <item x="197"/>
        <item x="6"/>
        <item x="289"/>
        <item x="49"/>
        <item x="78"/>
        <item x="131"/>
        <item x="125"/>
        <item x="97"/>
        <item x="294"/>
        <item x="223"/>
        <item x="66"/>
        <item x="44"/>
        <item x="29"/>
        <item x="234"/>
        <item x="36"/>
        <item x="254"/>
        <item x="184"/>
        <item x="57"/>
        <item x="266"/>
        <item x="91"/>
        <item x="80"/>
        <item t="default"/>
      </items>
    </pivotField>
    <pivotField multipleItemSelectionAllowed="1" showAll="0">
      <items count="11">
        <item x="6"/>
        <item x="0"/>
        <item x="9"/>
        <item x="3"/>
        <item x="7"/>
        <item x="4"/>
        <item x="1"/>
        <item x="2"/>
        <item x="5"/>
        <item x="8"/>
        <item t="default"/>
      </items>
    </pivotField>
    <pivotField showAll="0"/>
    <pivotField showAll="0"/>
    <pivotField multipleItemSelectionAllowed="1" showAll="0">
      <items count="3">
        <item h="1" x="1"/>
        <item x="0"/>
        <item t="default"/>
      </items>
    </pivotField>
    <pivotField multipleItemSelectionAllowed="1"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multipleItemSelectionAllowed="1" showAll="0">
      <items count="45">
        <item sd="0" x="0"/>
        <item sd="0" x="1"/>
        <item sd="0" x="2"/>
        <item sd="0" x="3"/>
        <item sd="0" x="4"/>
        <item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t="default"/>
      </items>
    </pivotField>
  </pivotFields>
  <rowFields count="1">
    <field x="0"/>
  </rowFields>
  <rowItems count="28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t="grand">
      <x/>
    </i>
  </rowItems>
  <colItems count="1">
    <i/>
  </colItems>
  <dataFields count="1">
    <dataField name="Somma di Kg di Cibo Salvati" fld="5" baseField="0" baseItem="0"/>
  </dataFields>
  <formats count="2">
    <format dxfId="2">
      <pivotArea outline="0" collapsedLevelsAreSubtotals="1" fieldPosition="0"/>
    </format>
    <format dxfId="1">
      <pivotArea dataOnly="0" labelOnly="1" outline="0" axis="axisValues" fieldPosition="0"/>
    </format>
  </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23592-58DE-2049-B296-9B626C0C6D04}">
  <sheetPr>
    <outlinePr summaryBelow="0" summaryRight="0"/>
  </sheetPr>
  <dimension ref="A1:Z1000"/>
  <sheetViews>
    <sheetView workbookViewId="0">
      <selection activeCell="C310" sqref="C310"/>
    </sheetView>
  </sheetViews>
  <sheetFormatPr baseColWidth="10" defaultColWidth="12.6640625" defaultRowHeight="15.75" customHeight="1"/>
  <cols>
    <col min="1" max="5" width="12.6640625" style="23"/>
    <col min="6" max="6" width="20.33203125" style="23" customWidth="1"/>
    <col min="7" max="7" width="28.1640625" style="23" customWidth="1"/>
    <col min="8" max="8" width="12.6640625" style="23"/>
    <col min="9" max="9" width="29.1640625" style="23" customWidth="1"/>
    <col min="10" max="10" width="21.33203125" style="23" customWidth="1"/>
    <col min="11" max="11" width="37.1640625" style="23" customWidth="1"/>
    <col min="12" max="16384" width="12.6640625" style="23"/>
  </cols>
  <sheetData>
    <row r="1" spans="1:26" ht="15.75" customHeight="1">
      <c r="A1" s="31" t="s">
        <v>0</v>
      </c>
      <c r="B1" s="32" t="s">
        <v>1</v>
      </c>
      <c r="C1" s="32" t="s">
        <v>2</v>
      </c>
      <c r="D1" s="32" t="s">
        <v>3</v>
      </c>
      <c r="E1" s="32" t="s">
        <v>4</v>
      </c>
      <c r="F1" s="32" t="s">
        <v>5</v>
      </c>
      <c r="G1" s="32" t="s">
        <v>6</v>
      </c>
      <c r="H1" s="30" t="s">
        <v>7</v>
      </c>
      <c r="I1" s="31" t="s">
        <v>8</v>
      </c>
      <c r="J1" s="31" t="s">
        <v>9</v>
      </c>
      <c r="K1" s="30" t="s">
        <v>10</v>
      </c>
      <c r="L1" s="24"/>
      <c r="M1" s="24"/>
      <c r="N1" s="24"/>
      <c r="O1" s="24"/>
      <c r="P1" s="24"/>
      <c r="Q1" s="24"/>
      <c r="R1" s="24"/>
      <c r="S1" s="24"/>
      <c r="T1" s="24"/>
      <c r="U1" s="24"/>
      <c r="V1" s="24"/>
      <c r="W1" s="24"/>
      <c r="X1" s="24"/>
      <c r="Y1" s="24"/>
      <c r="Z1" s="24"/>
    </row>
    <row r="2" spans="1:26" ht="15">
      <c r="A2" s="25">
        <v>2317</v>
      </c>
      <c r="B2" s="28" t="s">
        <v>11</v>
      </c>
      <c r="C2" s="28" t="s">
        <v>12</v>
      </c>
      <c r="D2" s="28" t="s">
        <v>13</v>
      </c>
      <c r="E2" s="27">
        <v>6</v>
      </c>
      <c r="F2" s="27">
        <v>353</v>
      </c>
      <c r="G2" s="26">
        <v>21325</v>
      </c>
      <c r="H2" s="25">
        <v>2</v>
      </c>
      <c r="I2" s="25" t="s">
        <v>14</v>
      </c>
      <c r="J2" s="25" t="s">
        <v>14</v>
      </c>
      <c r="K2" s="25" t="s">
        <v>15</v>
      </c>
      <c r="L2" s="24"/>
      <c r="M2" s="24"/>
      <c r="N2" s="24"/>
      <c r="O2" s="24"/>
      <c r="P2" s="24"/>
      <c r="Q2" s="24"/>
      <c r="R2" s="24"/>
      <c r="S2" s="24"/>
      <c r="T2" s="24"/>
      <c r="U2" s="24"/>
      <c r="V2" s="24"/>
      <c r="W2" s="24"/>
      <c r="X2" s="24"/>
      <c r="Y2" s="24"/>
      <c r="Z2" s="24"/>
    </row>
    <row r="3" spans="1:26" ht="15">
      <c r="A3" s="25">
        <v>2322</v>
      </c>
      <c r="B3" s="28" t="s">
        <v>11</v>
      </c>
      <c r="C3" s="28" t="s">
        <v>12</v>
      </c>
      <c r="D3" s="28" t="s">
        <v>13</v>
      </c>
      <c r="E3" s="27">
        <v>12</v>
      </c>
      <c r="F3" s="27">
        <v>867</v>
      </c>
      <c r="G3" s="29">
        <v>30981</v>
      </c>
      <c r="H3" s="25">
        <v>9</v>
      </c>
      <c r="I3" s="25" t="s">
        <v>15</v>
      </c>
      <c r="J3" s="25" t="s">
        <v>14</v>
      </c>
      <c r="K3" s="25" t="s">
        <v>15</v>
      </c>
      <c r="L3" s="24"/>
      <c r="M3" s="24"/>
      <c r="N3" s="24"/>
      <c r="O3" s="24"/>
      <c r="P3" s="24"/>
      <c r="Q3" s="24"/>
      <c r="R3" s="24"/>
      <c r="S3" s="24"/>
      <c r="T3" s="24"/>
      <c r="U3" s="24"/>
      <c r="V3" s="24"/>
      <c r="W3" s="24"/>
      <c r="X3" s="24"/>
      <c r="Y3" s="24"/>
      <c r="Z3" s="24"/>
    </row>
    <row r="4" spans="1:26" ht="15">
      <c r="A4" s="25">
        <v>2330</v>
      </c>
      <c r="B4" s="28" t="s">
        <v>295</v>
      </c>
      <c r="C4" s="28" t="s">
        <v>82</v>
      </c>
      <c r="D4" s="28" t="s">
        <v>33</v>
      </c>
      <c r="E4" s="27">
        <v>9</v>
      </c>
      <c r="F4" s="27">
        <v>669</v>
      </c>
      <c r="G4" s="26">
        <v>27006</v>
      </c>
      <c r="H4" s="25">
        <v>4</v>
      </c>
      <c r="I4" s="25" t="s">
        <v>15</v>
      </c>
      <c r="J4" s="25" t="s">
        <v>14</v>
      </c>
      <c r="K4" s="25" t="s">
        <v>14</v>
      </c>
      <c r="L4" s="24"/>
      <c r="M4" s="24"/>
      <c r="N4" s="24"/>
      <c r="O4" s="24"/>
      <c r="P4" s="24"/>
      <c r="Q4" s="24"/>
      <c r="R4" s="24"/>
      <c r="S4" s="24"/>
      <c r="T4" s="24"/>
      <c r="U4" s="24"/>
      <c r="V4" s="24"/>
      <c r="W4" s="24"/>
      <c r="X4" s="24"/>
      <c r="Y4" s="24"/>
      <c r="Z4" s="24"/>
    </row>
    <row r="5" spans="1:26" ht="15">
      <c r="A5" s="25">
        <v>2336</v>
      </c>
      <c r="B5" s="28" t="s">
        <v>16</v>
      </c>
      <c r="C5" s="28" t="s">
        <v>17</v>
      </c>
      <c r="D5" s="28" t="s">
        <v>18</v>
      </c>
      <c r="E5" s="27">
        <v>4</v>
      </c>
      <c r="F5" s="27">
        <v>379</v>
      </c>
      <c r="G5" s="26">
        <v>34585</v>
      </c>
      <c r="H5" s="25">
        <v>1</v>
      </c>
      <c r="I5" s="25" t="s">
        <v>15</v>
      </c>
      <c r="J5" s="25" t="s">
        <v>15</v>
      </c>
      <c r="K5" s="25" t="s">
        <v>15</v>
      </c>
      <c r="L5" s="24"/>
      <c r="M5" s="24"/>
      <c r="N5" s="24"/>
      <c r="O5" s="24"/>
      <c r="P5" s="24"/>
      <c r="Q5" s="24"/>
      <c r="R5" s="24"/>
      <c r="S5" s="24"/>
      <c r="T5" s="24"/>
      <c r="U5" s="24"/>
      <c r="V5" s="24"/>
      <c r="W5" s="24"/>
      <c r="X5" s="24"/>
      <c r="Y5" s="24"/>
      <c r="Z5" s="24"/>
    </row>
    <row r="6" spans="1:26" ht="15">
      <c r="A6" s="25">
        <v>2354</v>
      </c>
      <c r="B6" s="28" t="s">
        <v>11</v>
      </c>
      <c r="C6" s="28" t="s">
        <v>12</v>
      </c>
      <c r="D6" s="28" t="s">
        <v>13</v>
      </c>
      <c r="E6" s="27">
        <v>11</v>
      </c>
      <c r="F6" s="27">
        <v>418</v>
      </c>
      <c r="G6" s="26">
        <v>23459</v>
      </c>
      <c r="H6" s="25">
        <v>4</v>
      </c>
      <c r="I6" s="25" t="s">
        <v>14</v>
      </c>
      <c r="J6" s="25" t="s">
        <v>14</v>
      </c>
      <c r="K6" s="25" t="s">
        <v>15</v>
      </c>
      <c r="L6" s="24"/>
      <c r="M6" s="24"/>
      <c r="N6" s="24"/>
      <c r="O6" s="24"/>
      <c r="P6" s="24"/>
      <c r="Q6" s="24"/>
      <c r="R6" s="24"/>
      <c r="S6" s="24"/>
      <c r="T6" s="24"/>
      <c r="U6" s="24"/>
      <c r="V6" s="24"/>
      <c r="W6" s="24"/>
      <c r="X6" s="24"/>
      <c r="Y6" s="24"/>
      <c r="Z6" s="24"/>
    </row>
    <row r="7" spans="1:26" ht="15">
      <c r="A7" s="25">
        <v>2371</v>
      </c>
      <c r="B7" s="28" t="s">
        <v>202</v>
      </c>
      <c r="C7" s="28" t="s">
        <v>17</v>
      </c>
      <c r="D7" s="28" t="s">
        <v>18</v>
      </c>
      <c r="E7" s="27">
        <v>12</v>
      </c>
      <c r="F7" s="27">
        <v>66</v>
      </c>
      <c r="G7" s="26">
        <v>31954</v>
      </c>
      <c r="H7" s="25">
        <v>8</v>
      </c>
      <c r="I7" s="25" t="s">
        <v>14</v>
      </c>
      <c r="J7" s="25" t="s">
        <v>14</v>
      </c>
      <c r="K7" s="25" t="s">
        <v>15</v>
      </c>
      <c r="L7" s="24"/>
      <c r="M7" s="24"/>
      <c r="N7" s="24"/>
      <c r="O7" s="24"/>
      <c r="P7" s="24"/>
      <c r="Q7" s="24"/>
      <c r="R7" s="24"/>
      <c r="S7" s="24"/>
      <c r="T7" s="24"/>
      <c r="U7" s="24"/>
      <c r="V7" s="24"/>
      <c r="W7" s="24"/>
      <c r="X7" s="24"/>
      <c r="Y7" s="24"/>
      <c r="Z7" s="24"/>
    </row>
    <row r="8" spans="1:26" ht="15">
      <c r="A8" s="25">
        <v>2382</v>
      </c>
      <c r="B8" s="28" t="s">
        <v>312</v>
      </c>
      <c r="C8" s="28" t="s">
        <v>20</v>
      </c>
      <c r="D8" s="28" t="s">
        <v>21</v>
      </c>
      <c r="E8" s="27">
        <v>8</v>
      </c>
      <c r="F8" s="27">
        <v>391</v>
      </c>
      <c r="G8" s="26">
        <v>34346</v>
      </c>
      <c r="H8" s="25">
        <v>10</v>
      </c>
      <c r="I8" s="25" t="s">
        <v>14</v>
      </c>
      <c r="J8" s="25" t="s">
        <v>14</v>
      </c>
      <c r="K8" s="25" t="s">
        <v>15</v>
      </c>
      <c r="L8" s="24"/>
      <c r="M8" s="24"/>
      <c r="N8" s="24"/>
      <c r="O8" s="24"/>
      <c r="P8" s="24"/>
      <c r="Q8" s="24"/>
      <c r="R8" s="24"/>
      <c r="S8" s="24"/>
      <c r="T8" s="24"/>
      <c r="U8" s="24"/>
      <c r="V8" s="24"/>
      <c r="W8" s="24"/>
      <c r="X8" s="24"/>
      <c r="Y8" s="24"/>
      <c r="Z8" s="24"/>
    </row>
    <row r="9" spans="1:26" ht="15">
      <c r="A9" s="25">
        <v>2395</v>
      </c>
      <c r="B9" s="28" t="s">
        <v>49</v>
      </c>
      <c r="C9" s="28" t="s">
        <v>50</v>
      </c>
      <c r="D9" s="28" t="s">
        <v>44</v>
      </c>
      <c r="E9" s="27">
        <v>12</v>
      </c>
      <c r="F9" s="27">
        <v>709</v>
      </c>
      <c r="G9" s="26">
        <v>21225</v>
      </c>
      <c r="H9" s="25">
        <v>7</v>
      </c>
      <c r="I9" s="25" t="s">
        <v>15</v>
      </c>
      <c r="J9" s="25" t="s">
        <v>14</v>
      </c>
      <c r="K9" s="25" t="s">
        <v>15</v>
      </c>
      <c r="L9" s="24"/>
      <c r="M9" s="24"/>
      <c r="N9" s="24"/>
      <c r="O9" s="24"/>
      <c r="P9" s="24"/>
      <c r="Q9" s="24"/>
      <c r="R9" s="24"/>
      <c r="S9" s="24"/>
      <c r="T9" s="24"/>
      <c r="U9" s="24"/>
      <c r="V9" s="24"/>
      <c r="W9" s="24"/>
      <c r="X9" s="24"/>
      <c r="Y9" s="24"/>
      <c r="Z9" s="24"/>
    </row>
    <row r="10" spans="1:26" ht="15">
      <c r="A10" s="25">
        <v>2400</v>
      </c>
      <c r="B10" s="28" t="s">
        <v>267</v>
      </c>
      <c r="C10" s="28" t="s">
        <v>113</v>
      </c>
      <c r="D10" s="28" t="s">
        <v>105</v>
      </c>
      <c r="E10" s="27">
        <v>2</v>
      </c>
      <c r="F10" s="27">
        <v>54</v>
      </c>
      <c r="G10" s="26">
        <v>27199</v>
      </c>
      <c r="H10" s="25">
        <v>2</v>
      </c>
      <c r="I10" s="25" t="s">
        <v>14</v>
      </c>
      <c r="J10" s="25" t="s">
        <v>15</v>
      </c>
      <c r="K10" s="25" t="s">
        <v>14</v>
      </c>
      <c r="L10" s="24"/>
      <c r="M10" s="24"/>
      <c r="N10" s="24"/>
      <c r="O10" s="24"/>
      <c r="P10" s="24"/>
      <c r="Q10" s="24"/>
      <c r="R10" s="24"/>
      <c r="S10" s="24"/>
      <c r="T10" s="24"/>
      <c r="U10" s="24"/>
      <c r="V10" s="24"/>
      <c r="W10" s="24"/>
      <c r="X10" s="24"/>
      <c r="Y10" s="24"/>
      <c r="Z10" s="24"/>
    </row>
    <row r="11" spans="1:26" ht="15">
      <c r="A11" s="25">
        <v>2411</v>
      </c>
      <c r="B11" s="28" t="s">
        <v>11</v>
      </c>
      <c r="C11" s="28" t="s">
        <v>12</v>
      </c>
      <c r="D11" s="28" t="s">
        <v>13</v>
      </c>
      <c r="E11" s="27">
        <v>2</v>
      </c>
      <c r="F11" s="27">
        <v>689</v>
      </c>
      <c r="G11" s="26">
        <v>20850</v>
      </c>
      <c r="H11" s="25">
        <v>7</v>
      </c>
      <c r="I11" s="25" t="s">
        <v>14</v>
      </c>
      <c r="J11" s="25" t="s">
        <v>14</v>
      </c>
      <c r="K11" s="25" t="s">
        <v>14</v>
      </c>
      <c r="L11" s="24"/>
      <c r="M11" s="24"/>
      <c r="N11" s="24"/>
      <c r="O11" s="24"/>
      <c r="P11" s="24"/>
      <c r="Q11" s="24"/>
      <c r="R11" s="24"/>
      <c r="S11" s="24"/>
      <c r="T11" s="24"/>
      <c r="U11" s="24"/>
      <c r="V11" s="24"/>
      <c r="W11" s="24"/>
      <c r="X11" s="24"/>
      <c r="Y11" s="24"/>
      <c r="Z11" s="24"/>
    </row>
    <row r="12" spans="1:26" ht="15">
      <c r="A12" s="25">
        <v>2419</v>
      </c>
      <c r="B12" s="28" t="s">
        <v>181</v>
      </c>
      <c r="C12" s="28" t="s">
        <v>35</v>
      </c>
      <c r="D12" s="28" t="s">
        <v>36</v>
      </c>
      <c r="E12" s="27">
        <v>14</v>
      </c>
      <c r="F12" s="27">
        <v>13</v>
      </c>
      <c r="G12" s="26">
        <v>20899</v>
      </c>
      <c r="H12" s="25">
        <v>4</v>
      </c>
      <c r="I12" s="25" t="s">
        <v>14</v>
      </c>
      <c r="J12" s="25" t="s">
        <v>15</v>
      </c>
      <c r="K12" s="25" t="s">
        <v>15</v>
      </c>
      <c r="L12" s="24"/>
      <c r="M12" s="24"/>
      <c r="N12" s="24"/>
      <c r="O12" s="24"/>
      <c r="P12" s="24"/>
      <c r="Q12" s="24"/>
      <c r="R12" s="24"/>
      <c r="S12" s="24"/>
      <c r="T12" s="24"/>
      <c r="U12" s="24"/>
      <c r="V12" s="24"/>
      <c r="W12" s="24"/>
      <c r="X12" s="24"/>
      <c r="Y12" s="24"/>
      <c r="Z12" s="24"/>
    </row>
    <row r="13" spans="1:26" ht="15">
      <c r="A13" s="25">
        <v>2420</v>
      </c>
      <c r="B13" s="28" t="s">
        <v>16</v>
      </c>
      <c r="C13" s="28" t="s">
        <v>17</v>
      </c>
      <c r="D13" s="28" t="s">
        <v>18</v>
      </c>
      <c r="E13" s="27">
        <v>3</v>
      </c>
      <c r="F13" s="27">
        <v>655</v>
      </c>
      <c r="G13" s="26">
        <v>24084</v>
      </c>
      <c r="H13" s="25">
        <v>1</v>
      </c>
      <c r="I13" s="25" t="s">
        <v>15</v>
      </c>
      <c r="J13" s="25" t="s">
        <v>14</v>
      </c>
      <c r="K13" s="25" t="s">
        <v>14</v>
      </c>
      <c r="L13" s="24"/>
      <c r="M13" s="24"/>
      <c r="N13" s="24"/>
      <c r="O13" s="24"/>
      <c r="P13" s="24"/>
      <c r="Q13" s="24"/>
      <c r="R13" s="24"/>
      <c r="S13" s="24"/>
      <c r="T13" s="24"/>
      <c r="U13" s="24"/>
      <c r="V13" s="24"/>
      <c r="W13" s="24"/>
      <c r="X13" s="24"/>
      <c r="Y13" s="24"/>
      <c r="Z13" s="24"/>
    </row>
    <row r="14" spans="1:26" ht="15">
      <c r="A14" s="25">
        <v>2469</v>
      </c>
      <c r="B14" s="28" t="s">
        <v>210</v>
      </c>
      <c r="C14" s="28" t="s">
        <v>84</v>
      </c>
      <c r="D14" s="28" t="s">
        <v>21</v>
      </c>
      <c r="E14" s="27">
        <v>15</v>
      </c>
      <c r="F14" s="27">
        <v>152</v>
      </c>
      <c r="G14" s="26">
        <v>20349</v>
      </c>
      <c r="H14" s="25">
        <v>3</v>
      </c>
      <c r="I14" s="25" t="s">
        <v>15</v>
      </c>
      <c r="J14" s="25" t="s">
        <v>15</v>
      </c>
      <c r="K14" s="25" t="s">
        <v>15</v>
      </c>
      <c r="L14" s="24"/>
      <c r="M14" s="24"/>
      <c r="N14" s="24"/>
      <c r="O14" s="24"/>
      <c r="P14" s="24"/>
      <c r="Q14" s="24"/>
      <c r="R14" s="24"/>
      <c r="S14" s="24"/>
      <c r="T14" s="24"/>
      <c r="U14" s="24"/>
      <c r="V14" s="24"/>
      <c r="W14" s="24"/>
      <c r="X14" s="24"/>
      <c r="Y14" s="24"/>
      <c r="Z14" s="24"/>
    </row>
    <row r="15" spans="1:26" ht="15">
      <c r="A15" s="25">
        <v>2482</v>
      </c>
      <c r="B15" s="28" t="s">
        <v>16</v>
      </c>
      <c r="C15" s="28" t="s">
        <v>17</v>
      </c>
      <c r="D15" s="28" t="s">
        <v>18</v>
      </c>
      <c r="E15" s="27">
        <v>9</v>
      </c>
      <c r="F15" s="27">
        <v>780</v>
      </c>
      <c r="G15" s="26">
        <v>33622</v>
      </c>
      <c r="H15" s="25">
        <v>9</v>
      </c>
      <c r="I15" s="25" t="s">
        <v>14</v>
      </c>
      <c r="J15" s="25" t="s">
        <v>15</v>
      </c>
      <c r="K15" s="25" t="s">
        <v>15</v>
      </c>
      <c r="L15" s="24"/>
      <c r="M15" s="24"/>
      <c r="N15" s="24"/>
      <c r="O15" s="24"/>
      <c r="P15" s="24"/>
      <c r="Q15" s="24"/>
      <c r="R15" s="24"/>
      <c r="S15" s="24"/>
      <c r="T15" s="24"/>
      <c r="U15" s="24"/>
      <c r="V15" s="24"/>
      <c r="W15" s="24"/>
      <c r="X15" s="24"/>
      <c r="Y15" s="24"/>
      <c r="Z15" s="24"/>
    </row>
    <row r="16" spans="1:26" ht="15">
      <c r="A16" s="25">
        <v>2495</v>
      </c>
      <c r="B16" s="28" t="s">
        <v>169</v>
      </c>
      <c r="C16" s="28" t="s">
        <v>170</v>
      </c>
      <c r="D16" s="28" t="s">
        <v>27</v>
      </c>
      <c r="E16" s="27">
        <v>9</v>
      </c>
      <c r="F16" s="27">
        <v>999</v>
      </c>
      <c r="G16" s="26">
        <v>25403</v>
      </c>
      <c r="H16" s="25">
        <v>4</v>
      </c>
      <c r="I16" s="25" t="s">
        <v>15</v>
      </c>
      <c r="J16" s="25" t="s">
        <v>14</v>
      </c>
      <c r="K16" s="25" t="s">
        <v>15</v>
      </c>
      <c r="L16" s="24"/>
      <c r="M16" s="24"/>
      <c r="N16" s="24"/>
      <c r="O16" s="24"/>
      <c r="P16" s="24"/>
      <c r="Q16" s="24"/>
      <c r="R16" s="24"/>
      <c r="S16" s="24"/>
      <c r="T16" s="24"/>
      <c r="U16" s="24"/>
      <c r="V16" s="24"/>
      <c r="W16" s="24"/>
      <c r="X16" s="24"/>
      <c r="Y16" s="24"/>
      <c r="Z16" s="24"/>
    </row>
    <row r="17" spans="1:26" ht="15">
      <c r="A17" s="25">
        <v>2496</v>
      </c>
      <c r="B17" s="28" t="s">
        <v>293</v>
      </c>
      <c r="C17" s="28" t="s">
        <v>84</v>
      </c>
      <c r="D17" s="28" t="s">
        <v>21</v>
      </c>
      <c r="E17" s="27">
        <v>9</v>
      </c>
      <c r="F17" s="27">
        <v>314</v>
      </c>
      <c r="G17" s="26">
        <v>31141</v>
      </c>
      <c r="H17" s="25">
        <v>4</v>
      </c>
      <c r="I17" s="25" t="s">
        <v>15</v>
      </c>
      <c r="J17" s="25" t="s">
        <v>15</v>
      </c>
      <c r="K17" s="25" t="s">
        <v>14</v>
      </c>
      <c r="L17" s="24"/>
      <c r="M17" s="24"/>
      <c r="N17" s="24"/>
      <c r="O17" s="24"/>
      <c r="P17" s="24"/>
      <c r="Q17" s="24"/>
      <c r="R17" s="24"/>
      <c r="S17" s="24"/>
      <c r="T17" s="24"/>
      <c r="U17" s="24"/>
      <c r="V17" s="24"/>
      <c r="W17" s="24"/>
      <c r="X17" s="24"/>
      <c r="Y17" s="24"/>
      <c r="Z17" s="24"/>
    </row>
    <row r="18" spans="1:26" ht="15">
      <c r="A18" s="25">
        <v>2500</v>
      </c>
      <c r="B18" s="28" t="s">
        <v>301</v>
      </c>
      <c r="C18" s="28" t="s">
        <v>86</v>
      </c>
      <c r="D18" s="28" t="s">
        <v>33</v>
      </c>
      <c r="E18" s="27">
        <v>13</v>
      </c>
      <c r="F18" s="27">
        <v>424</v>
      </c>
      <c r="G18" s="26">
        <v>27642</v>
      </c>
      <c r="H18" s="25">
        <v>1</v>
      </c>
      <c r="I18" s="25" t="s">
        <v>14</v>
      </c>
      <c r="J18" s="25" t="s">
        <v>14</v>
      </c>
      <c r="K18" s="25" t="s">
        <v>14</v>
      </c>
      <c r="L18" s="24"/>
      <c r="M18" s="24"/>
      <c r="N18" s="24"/>
      <c r="O18" s="24"/>
      <c r="P18" s="24"/>
      <c r="Q18" s="24"/>
      <c r="R18" s="24"/>
      <c r="S18" s="24"/>
      <c r="T18" s="24"/>
      <c r="U18" s="24"/>
      <c r="V18" s="24"/>
      <c r="W18" s="24"/>
      <c r="X18" s="24"/>
      <c r="Y18" s="24"/>
      <c r="Z18" s="24"/>
    </row>
    <row r="19" spans="1:26" ht="15">
      <c r="A19" s="25">
        <v>2505</v>
      </c>
      <c r="B19" s="28" t="s">
        <v>158</v>
      </c>
      <c r="C19" s="28" t="s">
        <v>41</v>
      </c>
      <c r="D19" s="28" t="s">
        <v>27</v>
      </c>
      <c r="E19" s="27">
        <v>1</v>
      </c>
      <c r="F19" s="27">
        <v>642</v>
      </c>
      <c r="G19" s="26">
        <v>28682</v>
      </c>
      <c r="H19" s="25">
        <v>3</v>
      </c>
      <c r="I19" s="25" t="s">
        <v>15</v>
      </c>
      <c r="J19" s="25" t="s">
        <v>14</v>
      </c>
      <c r="K19" s="25" t="s">
        <v>15</v>
      </c>
      <c r="L19" s="24"/>
      <c r="M19" s="24"/>
      <c r="N19" s="24"/>
      <c r="O19" s="24"/>
      <c r="P19" s="24"/>
      <c r="Q19" s="24"/>
      <c r="R19" s="24"/>
      <c r="S19" s="24"/>
      <c r="T19" s="24"/>
      <c r="U19" s="24"/>
      <c r="V19" s="24"/>
      <c r="W19" s="24"/>
      <c r="X19" s="24"/>
      <c r="Y19" s="24"/>
      <c r="Z19" s="24"/>
    </row>
    <row r="20" spans="1:26" ht="15">
      <c r="A20" s="25">
        <v>2509</v>
      </c>
      <c r="B20" s="28" t="s">
        <v>255</v>
      </c>
      <c r="C20" s="28" t="s">
        <v>107</v>
      </c>
      <c r="D20" s="28" t="s">
        <v>44</v>
      </c>
      <c r="E20" s="27">
        <v>13</v>
      </c>
      <c r="F20" s="27">
        <v>606</v>
      </c>
      <c r="G20" s="26">
        <v>27342</v>
      </c>
      <c r="H20" s="25">
        <v>9</v>
      </c>
      <c r="I20" s="25" t="s">
        <v>15</v>
      </c>
      <c r="J20" s="25" t="s">
        <v>15</v>
      </c>
      <c r="K20" s="25" t="s">
        <v>15</v>
      </c>
      <c r="L20" s="24"/>
      <c r="M20" s="24"/>
      <c r="N20" s="24"/>
      <c r="O20" s="24"/>
      <c r="P20" s="24"/>
      <c r="Q20" s="24"/>
      <c r="R20" s="24"/>
      <c r="S20" s="24"/>
      <c r="T20" s="24"/>
      <c r="U20" s="24"/>
      <c r="V20" s="24"/>
      <c r="W20" s="24"/>
      <c r="X20" s="24"/>
      <c r="Y20" s="24"/>
      <c r="Z20" s="24"/>
    </row>
    <row r="21" spans="1:26" ht="15">
      <c r="A21" s="25">
        <v>2509</v>
      </c>
      <c r="B21" s="28" t="s">
        <v>291</v>
      </c>
      <c r="C21" s="28" t="s">
        <v>26</v>
      </c>
      <c r="D21" s="28" t="s">
        <v>27</v>
      </c>
      <c r="E21" s="27">
        <v>8</v>
      </c>
      <c r="F21" s="27">
        <v>19</v>
      </c>
      <c r="G21" s="26">
        <v>33392</v>
      </c>
      <c r="H21" s="25">
        <v>6</v>
      </c>
      <c r="I21" s="25" t="s">
        <v>14</v>
      </c>
      <c r="J21" s="25" t="s">
        <v>15</v>
      </c>
      <c r="K21" s="25" t="s">
        <v>14</v>
      </c>
      <c r="L21" s="24"/>
      <c r="M21" s="24"/>
      <c r="N21" s="24"/>
      <c r="O21" s="24"/>
      <c r="P21" s="24"/>
      <c r="Q21" s="24"/>
      <c r="R21" s="24"/>
      <c r="S21" s="24"/>
      <c r="T21" s="24"/>
      <c r="U21" s="24"/>
      <c r="V21" s="24"/>
      <c r="W21" s="24"/>
      <c r="X21" s="24"/>
      <c r="Y21" s="24"/>
      <c r="Z21" s="24"/>
    </row>
    <row r="22" spans="1:26" ht="15">
      <c r="A22" s="25">
        <v>2514</v>
      </c>
      <c r="B22" s="28" t="s">
        <v>196</v>
      </c>
      <c r="C22" s="28" t="s">
        <v>38</v>
      </c>
      <c r="D22" s="28" t="s">
        <v>39</v>
      </c>
      <c r="E22" s="27">
        <v>3</v>
      </c>
      <c r="F22" s="27">
        <v>776</v>
      </c>
      <c r="G22" s="26">
        <v>30815</v>
      </c>
      <c r="H22" s="25">
        <v>3</v>
      </c>
      <c r="I22" s="25" t="s">
        <v>15</v>
      </c>
      <c r="J22" s="25" t="s">
        <v>15</v>
      </c>
      <c r="K22" s="25" t="s">
        <v>15</v>
      </c>
      <c r="L22" s="24"/>
      <c r="M22" s="24"/>
      <c r="N22" s="24"/>
      <c r="O22" s="24"/>
      <c r="P22" s="24"/>
      <c r="Q22" s="24"/>
      <c r="R22" s="24"/>
      <c r="S22" s="24"/>
      <c r="T22" s="24"/>
      <c r="U22" s="24"/>
      <c r="V22" s="24"/>
      <c r="W22" s="24"/>
      <c r="X22" s="24"/>
      <c r="Y22" s="24"/>
      <c r="Z22" s="24"/>
    </row>
    <row r="23" spans="1:26" ht="15">
      <c r="A23" s="25">
        <v>2518</v>
      </c>
      <c r="B23" s="28" t="s">
        <v>42</v>
      </c>
      <c r="C23" s="28" t="s">
        <v>43</v>
      </c>
      <c r="D23" s="28" t="s">
        <v>44</v>
      </c>
      <c r="E23" s="27">
        <v>13</v>
      </c>
      <c r="F23" s="27">
        <v>343</v>
      </c>
      <c r="G23" s="29">
        <v>20379</v>
      </c>
      <c r="H23" s="25">
        <v>4</v>
      </c>
      <c r="I23" s="25" t="s">
        <v>15</v>
      </c>
      <c r="J23" s="25" t="s">
        <v>14</v>
      </c>
      <c r="K23" s="25" t="s">
        <v>14</v>
      </c>
      <c r="L23" s="24"/>
      <c r="M23" s="24"/>
      <c r="N23" s="24"/>
      <c r="O23" s="24"/>
      <c r="P23" s="24"/>
      <c r="Q23" s="24"/>
      <c r="R23" s="24"/>
      <c r="S23" s="24"/>
      <c r="T23" s="24"/>
      <c r="U23" s="24"/>
      <c r="V23" s="24"/>
      <c r="W23" s="24"/>
      <c r="X23" s="24"/>
      <c r="Y23" s="24"/>
      <c r="Z23" s="24"/>
    </row>
    <row r="24" spans="1:26" ht="15">
      <c r="A24" s="25">
        <v>2523</v>
      </c>
      <c r="B24" s="28" t="s">
        <v>16</v>
      </c>
      <c r="C24" s="28" t="s">
        <v>17</v>
      </c>
      <c r="D24" s="28" t="s">
        <v>18</v>
      </c>
      <c r="E24" s="27">
        <v>11</v>
      </c>
      <c r="F24" s="27">
        <v>260</v>
      </c>
      <c r="G24" s="26">
        <v>33288</v>
      </c>
      <c r="H24" s="25">
        <v>8</v>
      </c>
      <c r="I24" s="25" t="s">
        <v>15</v>
      </c>
      <c r="J24" s="25" t="s">
        <v>15</v>
      </c>
      <c r="K24" s="25" t="s">
        <v>14</v>
      </c>
      <c r="L24" s="24"/>
      <c r="M24" s="24"/>
      <c r="N24" s="24"/>
      <c r="O24" s="24"/>
      <c r="P24" s="24"/>
      <c r="Q24" s="24"/>
      <c r="R24" s="24"/>
      <c r="S24" s="24"/>
      <c r="T24" s="24"/>
      <c r="U24" s="24"/>
      <c r="V24" s="24"/>
      <c r="W24" s="24"/>
      <c r="X24" s="24"/>
      <c r="Y24" s="24"/>
      <c r="Z24" s="24"/>
    </row>
    <row r="25" spans="1:26" ht="15">
      <c r="A25" s="25">
        <v>2532</v>
      </c>
      <c r="B25" s="28" t="s">
        <v>103</v>
      </c>
      <c r="C25" s="28" t="s">
        <v>104</v>
      </c>
      <c r="D25" s="28" t="s">
        <v>105</v>
      </c>
      <c r="E25" s="27">
        <v>13</v>
      </c>
      <c r="F25" s="27">
        <v>353</v>
      </c>
      <c r="G25" s="26">
        <v>29038</v>
      </c>
      <c r="H25" s="25">
        <v>4</v>
      </c>
      <c r="I25" s="25" t="s">
        <v>15</v>
      </c>
      <c r="J25" s="25" t="s">
        <v>14</v>
      </c>
      <c r="K25" s="25" t="s">
        <v>15</v>
      </c>
      <c r="L25" s="24"/>
      <c r="M25" s="24"/>
      <c r="N25" s="24"/>
      <c r="O25" s="24"/>
      <c r="P25" s="24"/>
      <c r="Q25" s="24"/>
      <c r="R25" s="24"/>
      <c r="S25" s="24"/>
      <c r="T25" s="24"/>
      <c r="U25" s="24"/>
      <c r="V25" s="24"/>
      <c r="W25" s="24"/>
      <c r="X25" s="24"/>
      <c r="Y25" s="24"/>
      <c r="Z25" s="24"/>
    </row>
    <row r="26" spans="1:26" ht="15">
      <c r="A26" s="25">
        <v>2546</v>
      </c>
      <c r="B26" s="28" t="s">
        <v>254</v>
      </c>
      <c r="C26" s="28" t="s">
        <v>41</v>
      </c>
      <c r="D26" s="28" t="s">
        <v>27</v>
      </c>
      <c r="E26" s="27">
        <v>15</v>
      </c>
      <c r="F26" s="27">
        <v>382</v>
      </c>
      <c r="G26" s="26">
        <v>26356</v>
      </c>
      <c r="H26" s="25">
        <v>4</v>
      </c>
      <c r="I26" s="25" t="s">
        <v>14</v>
      </c>
      <c r="J26" s="25" t="s">
        <v>14</v>
      </c>
      <c r="K26" s="25" t="s">
        <v>15</v>
      </c>
      <c r="L26" s="24"/>
      <c r="M26" s="24"/>
      <c r="N26" s="24"/>
      <c r="O26" s="24"/>
      <c r="P26" s="24"/>
      <c r="Q26" s="24"/>
      <c r="R26" s="24"/>
      <c r="S26" s="24"/>
      <c r="T26" s="24"/>
      <c r="U26" s="24"/>
      <c r="V26" s="24"/>
      <c r="W26" s="24"/>
      <c r="X26" s="24"/>
      <c r="Y26" s="24"/>
      <c r="Z26" s="24"/>
    </row>
    <row r="27" spans="1:26" ht="15">
      <c r="A27" s="25">
        <v>2551</v>
      </c>
      <c r="B27" s="28" t="s">
        <v>187</v>
      </c>
      <c r="C27" s="28" t="s">
        <v>41</v>
      </c>
      <c r="D27" s="28" t="s">
        <v>27</v>
      </c>
      <c r="E27" s="27">
        <v>13</v>
      </c>
      <c r="F27" s="27">
        <v>20</v>
      </c>
      <c r="G27" s="26">
        <v>34817</v>
      </c>
      <c r="H27" s="25">
        <v>5</v>
      </c>
      <c r="I27" s="25" t="s">
        <v>15</v>
      </c>
      <c r="J27" s="25" t="s">
        <v>14</v>
      </c>
      <c r="K27" s="25" t="s">
        <v>15</v>
      </c>
      <c r="L27" s="24"/>
      <c r="M27" s="24"/>
      <c r="N27" s="24"/>
      <c r="O27" s="24"/>
      <c r="P27" s="24"/>
      <c r="Q27" s="24"/>
      <c r="R27" s="24"/>
      <c r="S27" s="24"/>
      <c r="T27" s="24"/>
      <c r="U27" s="24"/>
      <c r="V27" s="24"/>
      <c r="W27" s="24"/>
      <c r="X27" s="24"/>
      <c r="Y27" s="24"/>
      <c r="Z27" s="24"/>
    </row>
    <row r="28" spans="1:26" ht="15">
      <c r="A28" s="25">
        <v>2572</v>
      </c>
      <c r="B28" s="28" t="s">
        <v>258</v>
      </c>
      <c r="C28" s="28" t="s">
        <v>163</v>
      </c>
      <c r="D28" s="28" t="s">
        <v>18</v>
      </c>
      <c r="E28" s="27">
        <v>5</v>
      </c>
      <c r="F28" s="27">
        <v>713</v>
      </c>
      <c r="G28" s="26">
        <v>26495</v>
      </c>
      <c r="H28" s="25">
        <v>3</v>
      </c>
      <c r="I28" s="25" t="s">
        <v>14</v>
      </c>
      <c r="J28" s="25" t="s">
        <v>14</v>
      </c>
      <c r="K28" s="25" t="s">
        <v>15</v>
      </c>
      <c r="L28" s="24"/>
      <c r="M28" s="24"/>
      <c r="N28" s="24"/>
      <c r="O28" s="24"/>
      <c r="P28" s="24"/>
      <c r="Q28" s="24"/>
      <c r="R28" s="24"/>
      <c r="S28" s="24"/>
      <c r="T28" s="24"/>
      <c r="U28" s="24"/>
      <c r="V28" s="24"/>
      <c r="W28" s="24"/>
      <c r="X28" s="24"/>
      <c r="Y28" s="24"/>
      <c r="Z28" s="24"/>
    </row>
    <row r="29" spans="1:26" ht="15">
      <c r="A29" s="25">
        <v>2623</v>
      </c>
      <c r="B29" s="28" t="s">
        <v>42</v>
      </c>
      <c r="C29" s="28" t="s">
        <v>43</v>
      </c>
      <c r="D29" s="28" t="s">
        <v>44</v>
      </c>
      <c r="E29" s="27">
        <v>10</v>
      </c>
      <c r="F29" s="27">
        <v>578</v>
      </c>
      <c r="G29" s="26">
        <v>30415</v>
      </c>
      <c r="H29" s="25">
        <v>1</v>
      </c>
      <c r="I29" s="25" t="s">
        <v>15</v>
      </c>
      <c r="J29" s="25" t="s">
        <v>14</v>
      </c>
      <c r="K29" s="25" t="s">
        <v>14</v>
      </c>
      <c r="L29" s="24"/>
      <c r="M29" s="24"/>
      <c r="N29" s="24"/>
      <c r="O29" s="24"/>
      <c r="P29" s="24"/>
      <c r="Q29" s="24"/>
      <c r="R29" s="24"/>
      <c r="S29" s="24"/>
      <c r="T29" s="24"/>
      <c r="U29" s="24"/>
      <c r="V29" s="24"/>
      <c r="W29" s="24"/>
      <c r="X29" s="24"/>
      <c r="Y29" s="24"/>
      <c r="Z29" s="24"/>
    </row>
    <row r="30" spans="1:26" ht="15">
      <c r="A30" s="25">
        <v>2629</v>
      </c>
      <c r="B30" s="28" t="s">
        <v>141</v>
      </c>
      <c r="C30" s="28" t="s">
        <v>142</v>
      </c>
      <c r="D30" s="28" t="s">
        <v>36</v>
      </c>
      <c r="E30" s="27">
        <v>5</v>
      </c>
      <c r="F30" s="27">
        <v>52</v>
      </c>
      <c r="G30" s="26">
        <v>34820</v>
      </c>
      <c r="H30" s="25">
        <v>2</v>
      </c>
      <c r="I30" s="25" t="s">
        <v>14</v>
      </c>
      <c r="J30" s="25" t="s">
        <v>15</v>
      </c>
      <c r="K30" s="25" t="s">
        <v>14</v>
      </c>
      <c r="L30" s="24"/>
      <c r="M30" s="24"/>
      <c r="N30" s="24"/>
      <c r="O30" s="24"/>
      <c r="P30" s="24"/>
      <c r="Q30" s="24"/>
      <c r="R30" s="24"/>
      <c r="S30" s="24"/>
      <c r="T30" s="24"/>
      <c r="U30" s="24"/>
      <c r="V30" s="24"/>
      <c r="W30" s="24"/>
      <c r="X30" s="24"/>
      <c r="Y30" s="24"/>
      <c r="Z30" s="24"/>
    </row>
    <row r="31" spans="1:26" ht="15">
      <c r="A31" s="25">
        <v>2639</v>
      </c>
      <c r="B31" s="28" t="s">
        <v>22</v>
      </c>
      <c r="C31" s="28" t="s">
        <v>23</v>
      </c>
      <c r="D31" s="28" t="s">
        <v>24</v>
      </c>
      <c r="E31" s="27">
        <v>14</v>
      </c>
      <c r="F31" s="27">
        <v>813</v>
      </c>
      <c r="G31" s="26">
        <v>22699</v>
      </c>
      <c r="H31" s="25">
        <v>10</v>
      </c>
      <c r="I31" s="25" t="s">
        <v>15</v>
      </c>
      <c r="J31" s="25" t="s">
        <v>15</v>
      </c>
      <c r="K31" s="25" t="s">
        <v>14</v>
      </c>
      <c r="L31" s="24"/>
      <c r="M31" s="24"/>
      <c r="N31" s="24"/>
      <c r="O31" s="24"/>
      <c r="P31" s="24"/>
      <c r="Q31" s="24"/>
      <c r="R31" s="24"/>
      <c r="S31" s="24"/>
      <c r="T31" s="24"/>
      <c r="U31" s="24"/>
      <c r="V31" s="24"/>
      <c r="W31" s="24"/>
      <c r="X31" s="24"/>
      <c r="Y31" s="24"/>
      <c r="Z31" s="24"/>
    </row>
    <row r="32" spans="1:26" ht="15">
      <c r="A32" s="25">
        <v>2639</v>
      </c>
      <c r="B32" s="28" t="s">
        <v>303</v>
      </c>
      <c r="C32" s="28" t="s">
        <v>97</v>
      </c>
      <c r="D32" s="28" t="s">
        <v>13</v>
      </c>
      <c r="E32" s="27">
        <v>8</v>
      </c>
      <c r="F32" s="27">
        <v>738</v>
      </c>
      <c r="G32" s="29">
        <v>26625</v>
      </c>
      <c r="H32" s="25">
        <v>10</v>
      </c>
      <c r="I32" s="25" t="s">
        <v>15</v>
      </c>
      <c r="J32" s="25" t="s">
        <v>15</v>
      </c>
      <c r="K32" s="25" t="s">
        <v>14</v>
      </c>
      <c r="L32" s="24"/>
      <c r="M32" s="24"/>
      <c r="N32" s="24"/>
      <c r="O32" s="24"/>
      <c r="P32" s="24"/>
      <c r="Q32" s="24"/>
      <c r="R32" s="24"/>
      <c r="S32" s="24"/>
      <c r="T32" s="24"/>
      <c r="U32" s="24"/>
      <c r="V32" s="24"/>
      <c r="W32" s="24"/>
      <c r="X32" s="24"/>
      <c r="Y32" s="24"/>
      <c r="Z32" s="24"/>
    </row>
    <row r="33" spans="1:26" ht="15">
      <c r="A33" s="25">
        <v>2646</v>
      </c>
      <c r="B33" s="28" t="s">
        <v>199</v>
      </c>
      <c r="C33" s="28" t="s">
        <v>23</v>
      </c>
      <c r="D33" s="28" t="s">
        <v>24</v>
      </c>
      <c r="E33" s="27">
        <v>4</v>
      </c>
      <c r="F33" s="27">
        <v>319</v>
      </c>
      <c r="G33" s="26">
        <v>29757</v>
      </c>
      <c r="H33" s="25">
        <v>2</v>
      </c>
      <c r="I33" s="25" t="s">
        <v>14</v>
      </c>
      <c r="J33" s="25" t="s">
        <v>15</v>
      </c>
      <c r="K33" s="25" t="s">
        <v>15</v>
      </c>
      <c r="L33" s="24"/>
      <c r="M33" s="24"/>
      <c r="N33" s="24"/>
      <c r="O33" s="24"/>
      <c r="P33" s="24"/>
      <c r="Q33" s="24"/>
      <c r="R33" s="24"/>
      <c r="S33" s="24"/>
      <c r="T33" s="24"/>
      <c r="U33" s="24"/>
      <c r="V33" s="24"/>
      <c r="W33" s="24"/>
      <c r="X33" s="24"/>
      <c r="Y33" s="24"/>
      <c r="Z33" s="24"/>
    </row>
    <row r="34" spans="1:26" ht="15">
      <c r="A34" s="25">
        <v>2656</v>
      </c>
      <c r="B34" s="28" t="s">
        <v>132</v>
      </c>
      <c r="C34" s="28" t="s">
        <v>133</v>
      </c>
      <c r="D34" s="28" t="s">
        <v>24</v>
      </c>
      <c r="E34" s="27">
        <v>6</v>
      </c>
      <c r="F34" s="27">
        <v>829</v>
      </c>
      <c r="G34" s="26">
        <v>31058</v>
      </c>
      <c r="H34" s="25">
        <v>5</v>
      </c>
      <c r="I34" s="25" t="s">
        <v>14</v>
      </c>
      <c r="J34" s="25" t="s">
        <v>15</v>
      </c>
      <c r="K34" s="25" t="s">
        <v>15</v>
      </c>
      <c r="L34" s="24"/>
      <c r="M34" s="24"/>
      <c r="N34" s="24"/>
      <c r="O34" s="24"/>
      <c r="P34" s="24"/>
      <c r="Q34" s="24"/>
      <c r="R34" s="24"/>
      <c r="S34" s="24"/>
      <c r="T34" s="24"/>
      <c r="U34" s="24"/>
      <c r="V34" s="24"/>
      <c r="W34" s="24"/>
      <c r="X34" s="24"/>
      <c r="Y34" s="24"/>
      <c r="Z34" s="24"/>
    </row>
    <row r="35" spans="1:26" ht="15">
      <c r="A35" s="25">
        <v>2673</v>
      </c>
      <c r="B35" s="28" t="s">
        <v>250</v>
      </c>
      <c r="C35" s="28" t="s">
        <v>251</v>
      </c>
      <c r="D35" s="28" t="s">
        <v>18</v>
      </c>
      <c r="E35" s="27">
        <v>6</v>
      </c>
      <c r="F35" s="27">
        <v>403</v>
      </c>
      <c r="G35" s="26">
        <v>20878</v>
      </c>
      <c r="H35" s="25">
        <v>10</v>
      </c>
      <c r="I35" s="25" t="s">
        <v>14</v>
      </c>
      <c r="J35" s="25" t="s">
        <v>14</v>
      </c>
      <c r="K35" s="25" t="s">
        <v>14</v>
      </c>
      <c r="L35" s="24"/>
      <c r="M35" s="24"/>
      <c r="N35" s="24"/>
      <c r="O35" s="24"/>
      <c r="P35" s="24"/>
      <c r="Q35" s="24"/>
      <c r="R35" s="24"/>
      <c r="S35" s="24"/>
      <c r="T35" s="24"/>
      <c r="U35" s="24"/>
      <c r="V35" s="24"/>
      <c r="W35" s="24"/>
      <c r="X35" s="24"/>
      <c r="Y35" s="24"/>
      <c r="Z35" s="24"/>
    </row>
    <row r="36" spans="1:26" ht="15">
      <c r="A36" s="25">
        <v>2677</v>
      </c>
      <c r="B36" s="28" t="s">
        <v>130</v>
      </c>
      <c r="C36" s="28" t="s">
        <v>131</v>
      </c>
      <c r="D36" s="28" t="s">
        <v>118</v>
      </c>
      <c r="E36" s="27">
        <v>11</v>
      </c>
      <c r="F36" s="27">
        <v>33</v>
      </c>
      <c r="G36" s="26">
        <v>23489</v>
      </c>
      <c r="H36" s="25">
        <v>6</v>
      </c>
      <c r="I36" s="25" t="s">
        <v>14</v>
      </c>
      <c r="J36" s="25" t="s">
        <v>15</v>
      </c>
      <c r="K36" s="25" t="s">
        <v>14</v>
      </c>
      <c r="L36" s="24"/>
      <c r="M36" s="24"/>
      <c r="N36" s="24"/>
      <c r="O36" s="24"/>
      <c r="P36" s="24"/>
      <c r="Q36" s="24"/>
      <c r="R36" s="24"/>
      <c r="S36" s="24"/>
      <c r="T36" s="24"/>
      <c r="U36" s="24"/>
      <c r="V36" s="24"/>
      <c r="W36" s="24"/>
      <c r="X36" s="24"/>
      <c r="Y36" s="24"/>
      <c r="Z36" s="24"/>
    </row>
    <row r="37" spans="1:26" ht="15">
      <c r="A37" s="25">
        <v>2681</v>
      </c>
      <c r="B37" s="28" t="s">
        <v>76</v>
      </c>
      <c r="C37" s="28" t="s">
        <v>77</v>
      </c>
      <c r="D37" s="28" t="s">
        <v>78</v>
      </c>
      <c r="E37" s="27">
        <v>2</v>
      </c>
      <c r="F37" s="27">
        <v>802</v>
      </c>
      <c r="G37" s="26">
        <v>30796</v>
      </c>
      <c r="H37" s="25">
        <v>2</v>
      </c>
      <c r="I37" s="25" t="s">
        <v>14</v>
      </c>
      <c r="J37" s="25" t="s">
        <v>15</v>
      </c>
      <c r="K37" s="25" t="s">
        <v>15</v>
      </c>
      <c r="L37" s="24"/>
      <c r="M37" s="24"/>
      <c r="N37" s="24"/>
      <c r="O37" s="24"/>
      <c r="P37" s="24"/>
      <c r="Q37" s="24"/>
      <c r="R37" s="24"/>
      <c r="S37" s="24"/>
      <c r="T37" s="24"/>
      <c r="U37" s="24"/>
      <c r="V37" s="24"/>
      <c r="W37" s="24"/>
      <c r="X37" s="24"/>
      <c r="Y37" s="24"/>
      <c r="Z37" s="24"/>
    </row>
    <row r="38" spans="1:26" ht="15">
      <c r="A38" s="25">
        <v>2705</v>
      </c>
      <c r="B38" s="28" t="s">
        <v>19</v>
      </c>
      <c r="C38" s="28" t="s">
        <v>20</v>
      </c>
      <c r="D38" s="28" t="s">
        <v>21</v>
      </c>
      <c r="E38" s="27">
        <v>3</v>
      </c>
      <c r="F38" s="27">
        <v>616</v>
      </c>
      <c r="G38" s="26">
        <v>30292</v>
      </c>
      <c r="H38" s="25">
        <v>8</v>
      </c>
      <c r="I38" s="25" t="s">
        <v>14</v>
      </c>
      <c r="J38" s="25" t="s">
        <v>15</v>
      </c>
      <c r="K38" s="25" t="s">
        <v>15</v>
      </c>
      <c r="L38" s="24"/>
      <c r="M38" s="24"/>
      <c r="N38" s="24"/>
      <c r="O38" s="24"/>
      <c r="P38" s="24"/>
      <c r="Q38" s="24"/>
      <c r="R38" s="24"/>
      <c r="S38" s="24"/>
      <c r="T38" s="24"/>
      <c r="U38" s="24"/>
      <c r="V38" s="24"/>
      <c r="W38" s="24"/>
      <c r="X38" s="24"/>
      <c r="Y38" s="24"/>
      <c r="Z38" s="24"/>
    </row>
    <row r="39" spans="1:26" ht="15">
      <c r="A39" s="25">
        <v>2731</v>
      </c>
      <c r="B39" s="28" t="s">
        <v>317</v>
      </c>
      <c r="C39" s="28" t="s">
        <v>318</v>
      </c>
      <c r="D39" s="28" t="s">
        <v>18</v>
      </c>
      <c r="E39" s="27">
        <v>4</v>
      </c>
      <c r="F39" s="27">
        <v>245</v>
      </c>
      <c r="G39" s="26">
        <v>34600</v>
      </c>
      <c r="H39" s="25">
        <v>4</v>
      </c>
      <c r="I39" s="25" t="s">
        <v>14</v>
      </c>
      <c r="J39" s="25" t="s">
        <v>15</v>
      </c>
      <c r="K39" s="25" t="s">
        <v>14</v>
      </c>
      <c r="L39" s="24"/>
      <c r="M39" s="24"/>
      <c r="N39" s="24"/>
      <c r="O39" s="24"/>
      <c r="P39" s="24"/>
      <c r="Q39" s="24"/>
      <c r="R39" s="24"/>
      <c r="S39" s="24"/>
      <c r="T39" s="24"/>
      <c r="U39" s="24"/>
      <c r="V39" s="24"/>
      <c r="W39" s="24"/>
      <c r="X39" s="24"/>
      <c r="Y39" s="24"/>
      <c r="Z39" s="24"/>
    </row>
    <row r="40" spans="1:26" ht="15">
      <c r="A40" s="25">
        <v>2765</v>
      </c>
      <c r="B40" s="28" t="s">
        <v>200</v>
      </c>
      <c r="C40" s="28" t="s">
        <v>201</v>
      </c>
      <c r="D40" s="28" t="s">
        <v>13</v>
      </c>
      <c r="E40" s="27">
        <v>7</v>
      </c>
      <c r="F40" s="27">
        <v>645</v>
      </c>
      <c r="G40" s="26">
        <v>21991</v>
      </c>
      <c r="H40" s="25">
        <v>9</v>
      </c>
      <c r="I40" s="25" t="s">
        <v>15</v>
      </c>
      <c r="J40" s="25" t="s">
        <v>15</v>
      </c>
      <c r="K40" s="25" t="s">
        <v>14</v>
      </c>
      <c r="L40" s="24"/>
      <c r="M40" s="24"/>
      <c r="N40" s="24"/>
      <c r="O40" s="24"/>
      <c r="P40" s="24"/>
      <c r="Q40" s="24"/>
      <c r="R40" s="24"/>
      <c r="S40" s="24"/>
      <c r="T40" s="24"/>
      <c r="U40" s="24"/>
      <c r="V40" s="24"/>
      <c r="W40" s="24"/>
      <c r="X40" s="24"/>
      <c r="Y40" s="24"/>
      <c r="Z40" s="24"/>
    </row>
    <row r="41" spans="1:26" ht="15">
      <c r="A41" s="25">
        <v>2772</v>
      </c>
      <c r="B41" s="28" t="s">
        <v>16</v>
      </c>
      <c r="C41" s="28" t="s">
        <v>17</v>
      </c>
      <c r="D41" s="28" t="s">
        <v>18</v>
      </c>
      <c r="E41" s="27">
        <v>14</v>
      </c>
      <c r="F41" s="27">
        <v>830</v>
      </c>
      <c r="G41" s="29">
        <v>30296</v>
      </c>
      <c r="H41" s="25">
        <v>6</v>
      </c>
      <c r="I41" s="25" t="s">
        <v>14</v>
      </c>
      <c r="J41" s="25" t="s">
        <v>15</v>
      </c>
      <c r="K41" s="25" t="s">
        <v>15</v>
      </c>
      <c r="L41" s="24"/>
      <c r="M41" s="24"/>
      <c r="N41" s="24"/>
      <c r="O41" s="24"/>
      <c r="P41" s="24"/>
      <c r="Q41" s="24"/>
      <c r="R41" s="24"/>
      <c r="S41" s="24"/>
      <c r="T41" s="24"/>
      <c r="U41" s="24"/>
      <c r="V41" s="24"/>
      <c r="W41" s="24"/>
      <c r="X41" s="24"/>
      <c r="Y41" s="24"/>
      <c r="Z41" s="24"/>
    </row>
    <row r="42" spans="1:26" ht="15">
      <c r="A42" s="25">
        <v>2774</v>
      </c>
      <c r="B42" s="28" t="s">
        <v>247</v>
      </c>
      <c r="C42" s="28" t="s">
        <v>155</v>
      </c>
      <c r="D42" s="28" t="s">
        <v>93</v>
      </c>
      <c r="E42" s="27">
        <v>13</v>
      </c>
      <c r="F42" s="27">
        <v>475</v>
      </c>
      <c r="G42" s="26">
        <v>20627</v>
      </c>
      <c r="H42" s="25">
        <v>10</v>
      </c>
      <c r="I42" s="25" t="s">
        <v>15</v>
      </c>
      <c r="J42" s="25" t="s">
        <v>15</v>
      </c>
      <c r="K42" s="25" t="s">
        <v>15</v>
      </c>
      <c r="L42" s="24"/>
      <c r="M42" s="24"/>
      <c r="N42" s="24"/>
      <c r="O42" s="24"/>
      <c r="P42" s="24"/>
      <c r="Q42" s="24"/>
      <c r="R42" s="24"/>
      <c r="S42" s="24"/>
      <c r="T42" s="24"/>
      <c r="U42" s="24"/>
      <c r="V42" s="24"/>
      <c r="W42" s="24"/>
      <c r="X42" s="24"/>
      <c r="Y42" s="24"/>
      <c r="Z42" s="24"/>
    </row>
    <row r="43" spans="1:26" ht="15">
      <c r="A43" s="25">
        <v>2789</v>
      </c>
      <c r="B43" s="28" t="s">
        <v>45</v>
      </c>
      <c r="C43" s="28" t="s">
        <v>46</v>
      </c>
      <c r="D43" s="28" t="s">
        <v>44</v>
      </c>
      <c r="E43" s="27">
        <v>6</v>
      </c>
      <c r="F43" s="27">
        <v>961</v>
      </c>
      <c r="G43" s="26">
        <v>31939</v>
      </c>
      <c r="H43" s="25">
        <v>7</v>
      </c>
      <c r="I43" s="25" t="s">
        <v>14</v>
      </c>
      <c r="J43" s="25" t="s">
        <v>15</v>
      </c>
      <c r="K43" s="25" t="s">
        <v>15</v>
      </c>
      <c r="L43" s="24"/>
      <c r="M43" s="24"/>
      <c r="N43" s="24"/>
      <c r="O43" s="24"/>
      <c r="P43" s="24"/>
      <c r="Q43" s="24"/>
      <c r="R43" s="24"/>
      <c r="S43" s="24"/>
      <c r="T43" s="24"/>
      <c r="U43" s="24"/>
      <c r="V43" s="24"/>
      <c r="W43" s="24"/>
      <c r="X43" s="24"/>
      <c r="Y43" s="24"/>
      <c r="Z43" s="24"/>
    </row>
    <row r="44" spans="1:26" ht="15">
      <c r="A44" s="25">
        <v>2793</v>
      </c>
      <c r="B44" s="28" t="s">
        <v>47</v>
      </c>
      <c r="C44" s="28" t="s">
        <v>48</v>
      </c>
      <c r="D44" s="28" t="s">
        <v>27</v>
      </c>
      <c r="E44" s="27">
        <v>13</v>
      </c>
      <c r="F44" s="27">
        <v>313</v>
      </c>
      <c r="G44" s="26">
        <v>23450</v>
      </c>
      <c r="H44" s="25">
        <v>2</v>
      </c>
      <c r="I44" s="25" t="s">
        <v>14</v>
      </c>
      <c r="J44" s="25" t="s">
        <v>14</v>
      </c>
      <c r="K44" s="25" t="s">
        <v>14</v>
      </c>
      <c r="L44" s="24"/>
      <c r="M44" s="24"/>
      <c r="N44" s="24"/>
      <c r="O44" s="24"/>
      <c r="P44" s="24"/>
      <c r="Q44" s="24"/>
      <c r="R44" s="24"/>
      <c r="S44" s="24"/>
      <c r="T44" s="24"/>
      <c r="U44" s="24"/>
      <c r="V44" s="24"/>
      <c r="W44" s="24"/>
      <c r="X44" s="24"/>
      <c r="Y44" s="24"/>
      <c r="Z44" s="24"/>
    </row>
    <row r="45" spans="1:26" ht="15">
      <c r="A45" s="25">
        <v>2795</v>
      </c>
      <c r="B45" s="28" t="s">
        <v>292</v>
      </c>
      <c r="C45" s="28" t="s">
        <v>133</v>
      </c>
      <c r="D45" s="28" t="s">
        <v>24</v>
      </c>
      <c r="E45" s="27">
        <v>6</v>
      </c>
      <c r="F45" s="27">
        <v>955</v>
      </c>
      <c r="G45" s="26">
        <v>25427</v>
      </c>
      <c r="H45" s="25">
        <v>8</v>
      </c>
      <c r="I45" s="25" t="s">
        <v>14</v>
      </c>
      <c r="J45" s="25" t="s">
        <v>15</v>
      </c>
      <c r="K45" s="25" t="s">
        <v>14</v>
      </c>
      <c r="L45" s="24"/>
      <c r="M45" s="24"/>
      <c r="N45" s="24"/>
      <c r="O45" s="24"/>
      <c r="P45" s="24"/>
      <c r="Q45" s="24"/>
      <c r="R45" s="24"/>
      <c r="S45" s="24"/>
      <c r="T45" s="24"/>
      <c r="U45" s="24"/>
      <c r="V45" s="24"/>
      <c r="W45" s="24"/>
      <c r="X45" s="24"/>
      <c r="Y45" s="24"/>
      <c r="Z45" s="24"/>
    </row>
    <row r="46" spans="1:26" ht="15">
      <c r="A46" s="25">
        <v>2810</v>
      </c>
      <c r="B46" s="28" t="s">
        <v>311</v>
      </c>
      <c r="C46" s="28" t="s">
        <v>23</v>
      </c>
      <c r="D46" s="28" t="s">
        <v>24</v>
      </c>
      <c r="E46" s="27">
        <v>3</v>
      </c>
      <c r="F46" s="27">
        <v>466</v>
      </c>
      <c r="G46" s="26">
        <v>34187</v>
      </c>
      <c r="H46" s="25">
        <v>10</v>
      </c>
      <c r="I46" s="25" t="s">
        <v>14</v>
      </c>
      <c r="J46" s="25" t="s">
        <v>14</v>
      </c>
      <c r="K46" s="25" t="s">
        <v>14</v>
      </c>
      <c r="L46" s="24"/>
      <c r="M46" s="24"/>
      <c r="N46" s="24"/>
      <c r="O46" s="24"/>
      <c r="P46" s="24"/>
      <c r="Q46" s="24"/>
      <c r="R46" s="24"/>
      <c r="S46" s="24"/>
      <c r="T46" s="24"/>
      <c r="U46" s="24"/>
      <c r="V46" s="24"/>
      <c r="W46" s="24"/>
      <c r="X46" s="24"/>
      <c r="Y46" s="24"/>
      <c r="Z46" s="24"/>
    </row>
    <row r="47" spans="1:26" ht="15">
      <c r="A47" s="25">
        <v>2826</v>
      </c>
      <c r="B47" s="28" t="s">
        <v>40</v>
      </c>
      <c r="C47" s="28" t="s">
        <v>41</v>
      </c>
      <c r="D47" s="28" t="s">
        <v>27</v>
      </c>
      <c r="E47" s="27">
        <v>8</v>
      </c>
      <c r="F47" s="27">
        <v>391</v>
      </c>
      <c r="G47" s="26">
        <v>29103</v>
      </c>
      <c r="H47" s="25">
        <v>5</v>
      </c>
      <c r="I47" s="25" t="s">
        <v>14</v>
      </c>
      <c r="J47" s="25" t="s">
        <v>15</v>
      </c>
      <c r="K47" s="25" t="s">
        <v>14</v>
      </c>
      <c r="L47" s="24"/>
      <c r="M47" s="24"/>
      <c r="N47" s="24"/>
      <c r="O47" s="24"/>
      <c r="P47" s="24"/>
      <c r="Q47" s="24"/>
      <c r="R47" s="24"/>
      <c r="S47" s="24"/>
      <c r="T47" s="24"/>
      <c r="U47" s="24"/>
      <c r="V47" s="24"/>
      <c r="W47" s="24"/>
      <c r="X47" s="24"/>
      <c r="Y47" s="24"/>
      <c r="Z47" s="24"/>
    </row>
    <row r="48" spans="1:26" ht="15">
      <c r="A48" s="25">
        <v>2826</v>
      </c>
      <c r="B48" s="28" t="s">
        <v>252</v>
      </c>
      <c r="C48" s="28" t="s">
        <v>12</v>
      </c>
      <c r="D48" s="28" t="s">
        <v>13</v>
      </c>
      <c r="E48" s="27">
        <v>3</v>
      </c>
      <c r="F48" s="27">
        <v>900</v>
      </c>
      <c r="G48" s="26">
        <v>28734</v>
      </c>
      <c r="H48" s="25">
        <v>2</v>
      </c>
      <c r="I48" s="25" t="s">
        <v>14</v>
      </c>
      <c r="J48" s="25" t="s">
        <v>14</v>
      </c>
      <c r="K48" s="25" t="s">
        <v>14</v>
      </c>
      <c r="L48" s="24"/>
      <c r="M48" s="24"/>
      <c r="N48" s="24"/>
      <c r="O48" s="24"/>
      <c r="P48" s="24"/>
      <c r="Q48" s="24"/>
      <c r="R48" s="24"/>
      <c r="S48" s="24"/>
      <c r="T48" s="24"/>
      <c r="U48" s="24"/>
      <c r="V48" s="24"/>
      <c r="W48" s="24"/>
      <c r="X48" s="24"/>
      <c r="Y48" s="24"/>
      <c r="Z48" s="24"/>
    </row>
    <row r="49" spans="1:26" ht="15">
      <c r="A49" s="25">
        <v>2833</v>
      </c>
      <c r="B49" s="28" t="s">
        <v>11</v>
      </c>
      <c r="C49" s="28" t="s">
        <v>12</v>
      </c>
      <c r="D49" s="28" t="s">
        <v>13</v>
      </c>
      <c r="E49" s="27">
        <v>13</v>
      </c>
      <c r="F49" s="27">
        <v>701</v>
      </c>
      <c r="G49" s="29">
        <v>33199</v>
      </c>
      <c r="H49" s="25">
        <v>10</v>
      </c>
      <c r="I49" s="25" t="s">
        <v>14</v>
      </c>
      <c r="J49" s="25" t="s">
        <v>15</v>
      </c>
      <c r="K49" s="25" t="s">
        <v>15</v>
      </c>
      <c r="L49" s="24"/>
      <c r="M49" s="24"/>
      <c r="N49" s="24"/>
      <c r="O49" s="24"/>
      <c r="P49" s="24"/>
      <c r="Q49" s="24"/>
      <c r="R49" s="24"/>
      <c r="S49" s="24"/>
      <c r="T49" s="24"/>
      <c r="U49" s="24"/>
      <c r="V49" s="24"/>
      <c r="W49" s="24"/>
      <c r="X49" s="24"/>
      <c r="Y49" s="24"/>
      <c r="Z49" s="24"/>
    </row>
    <row r="50" spans="1:26" ht="15">
      <c r="A50" s="25">
        <v>2838</v>
      </c>
      <c r="B50" s="28" t="s">
        <v>189</v>
      </c>
      <c r="C50" s="28" t="s">
        <v>190</v>
      </c>
      <c r="D50" s="28" t="s">
        <v>18</v>
      </c>
      <c r="E50" s="27">
        <v>3</v>
      </c>
      <c r="F50" s="27">
        <v>804</v>
      </c>
      <c r="G50" s="26">
        <v>25342</v>
      </c>
      <c r="H50" s="25">
        <v>3</v>
      </c>
      <c r="I50" s="25" t="s">
        <v>15</v>
      </c>
      <c r="J50" s="25" t="s">
        <v>14</v>
      </c>
      <c r="K50" s="25" t="s">
        <v>14</v>
      </c>
      <c r="L50" s="24"/>
      <c r="M50" s="24"/>
      <c r="N50" s="24"/>
      <c r="O50" s="24"/>
      <c r="P50" s="24"/>
      <c r="Q50" s="24"/>
      <c r="R50" s="24"/>
      <c r="S50" s="24"/>
      <c r="T50" s="24"/>
      <c r="U50" s="24"/>
      <c r="V50" s="24"/>
      <c r="W50" s="24"/>
      <c r="X50" s="24"/>
      <c r="Y50" s="24"/>
      <c r="Z50" s="24"/>
    </row>
    <row r="51" spans="1:26" ht="15">
      <c r="A51" s="25">
        <v>2839</v>
      </c>
      <c r="B51" s="28" t="s">
        <v>40</v>
      </c>
      <c r="C51" s="28" t="s">
        <v>41</v>
      </c>
      <c r="D51" s="28" t="s">
        <v>27</v>
      </c>
      <c r="E51" s="27">
        <v>4</v>
      </c>
      <c r="F51" s="27">
        <v>586</v>
      </c>
      <c r="G51" s="26">
        <v>20162</v>
      </c>
      <c r="H51" s="25">
        <v>9</v>
      </c>
      <c r="I51" s="25" t="s">
        <v>15</v>
      </c>
      <c r="J51" s="25" t="s">
        <v>15</v>
      </c>
      <c r="K51" s="25" t="s">
        <v>14</v>
      </c>
      <c r="L51" s="24"/>
      <c r="M51" s="24"/>
      <c r="N51" s="24"/>
      <c r="O51" s="24"/>
      <c r="P51" s="24"/>
      <c r="Q51" s="24"/>
      <c r="R51" s="24"/>
      <c r="S51" s="24"/>
      <c r="T51" s="24"/>
      <c r="U51" s="24"/>
      <c r="V51" s="24"/>
      <c r="W51" s="24"/>
      <c r="X51" s="24"/>
      <c r="Y51" s="24"/>
      <c r="Z51" s="24"/>
    </row>
    <row r="52" spans="1:26" ht="15">
      <c r="A52" s="25">
        <v>2845</v>
      </c>
      <c r="B52" s="28" t="s">
        <v>128</v>
      </c>
      <c r="C52" s="28" t="s">
        <v>129</v>
      </c>
      <c r="D52" s="28" t="s">
        <v>30</v>
      </c>
      <c r="E52" s="27">
        <v>13</v>
      </c>
      <c r="F52" s="27">
        <v>18</v>
      </c>
      <c r="G52" s="26">
        <v>25279</v>
      </c>
      <c r="H52" s="25">
        <v>2</v>
      </c>
      <c r="I52" s="25" t="s">
        <v>14</v>
      </c>
      <c r="J52" s="25" t="s">
        <v>14</v>
      </c>
      <c r="K52" s="25" t="s">
        <v>15</v>
      </c>
      <c r="L52" s="24"/>
      <c r="M52" s="24"/>
      <c r="N52" s="24"/>
      <c r="O52" s="24"/>
      <c r="P52" s="24"/>
      <c r="Q52" s="24"/>
      <c r="R52" s="24"/>
      <c r="S52" s="24"/>
      <c r="T52" s="24"/>
      <c r="U52" s="24"/>
      <c r="V52" s="24"/>
      <c r="W52" s="24"/>
      <c r="X52" s="24"/>
      <c r="Y52" s="24"/>
      <c r="Z52" s="24"/>
    </row>
    <row r="53" spans="1:26" ht="15">
      <c r="A53" s="25">
        <v>2851</v>
      </c>
      <c r="B53" s="28" t="s">
        <v>256</v>
      </c>
      <c r="C53" s="28" t="s">
        <v>145</v>
      </c>
      <c r="D53" s="28" t="s">
        <v>18</v>
      </c>
      <c r="E53" s="27">
        <v>12</v>
      </c>
      <c r="F53" s="27">
        <v>735</v>
      </c>
      <c r="G53" s="26">
        <v>34216</v>
      </c>
      <c r="H53" s="25">
        <v>4</v>
      </c>
      <c r="I53" s="25" t="s">
        <v>15</v>
      </c>
      <c r="J53" s="25" t="s">
        <v>15</v>
      </c>
      <c r="K53" s="25" t="s">
        <v>15</v>
      </c>
      <c r="L53" s="24"/>
      <c r="M53" s="24"/>
      <c r="N53" s="24"/>
      <c r="O53" s="24"/>
      <c r="P53" s="24"/>
      <c r="Q53" s="24"/>
      <c r="R53" s="24"/>
      <c r="S53" s="24"/>
      <c r="T53" s="24"/>
      <c r="U53" s="24"/>
      <c r="V53" s="24"/>
      <c r="W53" s="24"/>
      <c r="X53" s="24"/>
      <c r="Y53" s="24"/>
      <c r="Z53" s="24"/>
    </row>
    <row r="54" spans="1:26" ht="15">
      <c r="A54" s="25">
        <v>2857</v>
      </c>
      <c r="B54" s="28" t="s">
        <v>139</v>
      </c>
      <c r="C54" s="28" t="s">
        <v>140</v>
      </c>
      <c r="D54" s="28" t="s">
        <v>39</v>
      </c>
      <c r="E54" s="27">
        <v>7</v>
      </c>
      <c r="F54" s="27">
        <v>37</v>
      </c>
      <c r="G54" s="26">
        <v>33609</v>
      </c>
      <c r="H54" s="25">
        <v>9</v>
      </c>
      <c r="I54" s="25" t="s">
        <v>14</v>
      </c>
      <c r="J54" s="25" t="s">
        <v>15</v>
      </c>
      <c r="K54" s="25" t="s">
        <v>14</v>
      </c>
      <c r="L54" s="24"/>
      <c r="M54" s="24"/>
      <c r="N54" s="24"/>
      <c r="O54" s="24"/>
      <c r="P54" s="24"/>
      <c r="Q54" s="24"/>
      <c r="R54" s="24"/>
      <c r="S54" s="24"/>
      <c r="T54" s="24"/>
      <c r="U54" s="24"/>
      <c r="V54" s="24"/>
      <c r="W54" s="24"/>
      <c r="X54" s="24"/>
      <c r="Y54" s="24"/>
      <c r="Z54" s="24"/>
    </row>
    <row r="55" spans="1:26" ht="15">
      <c r="A55" s="25">
        <v>2890</v>
      </c>
      <c r="B55" s="28" t="s">
        <v>218</v>
      </c>
      <c r="C55" s="28" t="s">
        <v>142</v>
      </c>
      <c r="D55" s="28" t="s">
        <v>36</v>
      </c>
      <c r="E55" s="27">
        <v>4</v>
      </c>
      <c r="F55" s="27">
        <v>424</v>
      </c>
      <c r="G55" s="29">
        <v>27381</v>
      </c>
      <c r="H55" s="25">
        <v>6</v>
      </c>
      <c r="I55" s="25" t="s">
        <v>14</v>
      </c>
      <c r="J55" s="25" t="s">
        <v>15</v>
      </c>
      <c r="K55" s="25" t="s">
        <v>14</v>
      </c>
      <c r="L55" s="24"/>
      <c r="M55" s="24"/>
      <c r="N55" s="24"/>
      <c r="O55" s="24"/>
      <c r="P55" s="24"/>
      <c r="Q55" s="24"/>
      <c r="R55" s="24"/>
      <c r="S55" s="24"/>
      <c r="T55" s="24"/>
      <c r="U55" s="24"/>
      <c r="V55" s="24"/>
      <c r="W55" s="24"/>
      <c r="X55" s="24"/>
      <c r="Y55" s="24"/>
      <c r="Z55" s="24"/>
    </row>
    <row r="56" spans="1:26" ht="15">
      <c r="A56" s="25">
        <v>2891</v>
      </c>
      <c r="B56" s="28" t="s">
        <v>305</v>
      </c>
      <c r="C56" s="28" t="s">
        <v>95</v>
      </c>
      <c r="D56" s="28" t="s">
        <v>18</v>
      </c>
      <c r="E56" s="27">
        <v>9</v>
      </c>
      <c r="F56" s="27">
        <v>517</v>
      </c>
      <c r="G56" s="26">
        <v>23346</v>
      </c>
      <c r="H56" s="25">
        <v>9</v>
      </c>
      <c r="I56" s="25" t="s">
        <v>15</v>
      </c>
      <c r="J56" s="25" t="s">
        <v>15</v>
      </c>
      <c r="K56" s="25" t="s">
        <v>15</v>
      </c>
      <c r="L56" s="24"/>
      <c r="M56" s="24"/>
      <c r="N56" s="24"/>
      <c r="O56" s="24"/>
      <c r="P56" s="24"/>
      <c r="Q56" s="24"/>
      <c r="R56" s="24"/>
      <c r="S56" s="24"/>
      <c r="T56" s="24"/>
      <c r="U56" s="24"/>
      <c r="V56" s="24"/>
      <c r="W56" s="24"/>
      <c r="X56" s="24"/>
      <c r="Y56" s="24"/>
      <c r="Z56" s="24"/>
    </row>
    <row r="57" spans="1:26" ht="15">
      <c r="A57" s="25">
        <v>2899</v>
      </c>
      <c r="B57" s="28" t="s">
        <v>192</v>
      </c>
      <c r="C57" s="28" t="s">
        <v>193</v>
      </c>
      <c r="D57" s="28" t="s">
        <v>13</v>
      </c>
      <c r="E57" s="27">
        <v>4</v>
      </c>
      <c r="F57" s="27">
        <v>23</v>
      </c>
      <c r="G57" s="29">
        <v>25885</v>
      </c>
      <c r="H57" s="25">
        <v>6</v>
      </c>
      <c r="I57" s="25" t="s">
        <v>15</v>
      </c>
      <c r="J57" s="25" t="s">
        <v>15</v>
      </c>
      <c r="K57" s="25" t="s">
        <v>14</v>
      </c>
      <c r="L57" s="24"/>
      <c r="M57" s="24"/>
      <c r="N57" s="24"/>
      <c r="O57" s="24"/>
      <c r="P57" s="24"/>
      <c r="Q57" s="24"/>
      <c r="R57" s="24"/>
      <c r="S57" s="24"/>
      <c r="T57" s="24"/>
      <c r="U57" s="24"/>
      <c r="V57" s="24"/>
      <c r="W57" s="24"/>
      <c r="X57" s="24"/>
      <c r="Y57" s="24"/>
      <c r="Z57" s="24"/>
    </row>
    <row r="58" spans="1:26" ht="15">
      <c r="A58" s="25">
        <v>2910</v>
      </c>
      <c r="B58" s="28" t="s">
        <v>34</v>
      </c>
      <c r="C58" s="28" t="s">
        <v>35</v>
      </c>
      <c r="D58" s="28" t="s">
        <v>36</v>
      </c>
      <c r="E58" s="27">
        <v>14</v>
      </c>
      <c r="F58" s="27">
        <v>105</v>
      </c>
      <c r="G58" s="26">
        <v>25115</v>
      </c>
      <c r="H58" s="25">
        <v>10</v>
      </c>
      <c r="I58" s="25" t="s">
        <v>14</v>
      </c>
      <c r="J58" s="25" t="s">
        <v>15</v>
      </c>
      <c r="K58" s="25" t="s">
        <v>14</v>
      </c>
      <c r="L58" s="24"/>
      <c r="M58" s="24"/>
      <c r="N58" s="24"/>
      <c r="O58" s="24"/>
      <c r="P58" s="24"/>
      <c r="Q58" s="24"/>
      <c r="R58" s="24"/>
      <c r="S58" s="24"/>
      <c r="T58" s="24"/>
      <c r="U58" s="24"/>
      <c r="V58" s="24"/>
      <c r="W58" s="24"/>
      <c r="X58" s="24"/>
      <c r="Y58" s="24"/>
      <c r="Z58" s="24"/>
    </row>
    <row r="59" spans="1:26" ht="15">
      <c r="A59" s="25">
        <v>2943</v>
      </c>
      <c r="B59" s="28" t="s">
        <v>108</v>
      </c>
      <c r="C59" s="28" t="s">
        <v>109</v>
      </c>
      <c r="D59" s="28" t="s">
        <v>71</v>
      </c>
      <c r="E59" s="27">
        <v>10</v>
      </c>
      <c r="F59" s="27">
        <v>983</v>
      </c>
      <c r="G59" s="26">
        <v>33072</v>
      </c>
      <c r="H59" s="25">
        <v>5</v>
      </c>
      <c r="I59" s="25" t="s">
        <v>15</v>
      </c>
      <c r="J59" s="25" t="s">
        <v>14</v>
      </c>
      <c r="K59" s="25" t="s">
        <v>14</v>
      </c>
      <c r="L59" s="24"/>
      <c r="M59" s="24"/>
      <c r="N59" s="24"/>
      <c r="O59" s="24"/>
      <c r="P59" s="24"/>
      <c r="Q59" s="24"/>
      <c r="R59" s="24"/>
      <c r="S59" s="24"/>
      <c r="T59" s="24"/>
      <c r="U59" s="24"/>
      <c r="V59" s="24"/>
      <c r="W59" s="24"/>
      <c r="X59" s="24"/>
      <c r="Y59" s="24"/>
      <c r="Z59" s="24"/>
    </row>
    <row r="60" spans="1:26" ht="15">
      <c r="A60" s="25">
        <v>2986</v>
      </c>
      <c r="B60" s="28" t="s">
        <v>69</v>
      </c>
      <c r="C60" s="28" t="s">
        <v>70</v>
      </c>
      <c r="D60" s="28" t="s">
        <v>71</v>
      </c>
      <c r="E60" s="27">
        <v>15</v>
      </c>
      <c r="F60" s="27">
        <v>85</v>
      </c>
      <c r="G60" s="26">
        <v>31483</v>
      </c>
      <c r="H60" s="25">
        <v>8</v>
      </c>
      <c r="I60" s="25" t="s">
        <v>15</v>
      </c>
      <c r="J60" s="25" t="s">
        <v>14</v>
      </c>
      <c r="K60" s="25" t="s">
        <v>14</v>
      </c>
      <c r="L60" s="24"/>
      <c r="M60" s="24"/>
      <c r="N60" s="24"/>
      <c r="O60" s="24"/>
      <c r="P60" s="24"/>
      <c r="Q60" s="24"/>
      <c r="R60" s="24"/>
      <c r="S60" s="24"/>
      <c r="T60" s="24"/>
      <c r="U60" s="24"/>
      <c r="V60" s="24"/>
      <c r="W60" s="24"/>
      <c r="X60" s="24"/>
      <c r="Y60" s="24"/>
      <c r="Z60" s="24"/>
    </row>
    <row r="61" spans="1:26" ht="15">
      <c r="A61" s="25">
        <v>2987</v>
      </c>
      <c r="B61" s="28" t="s">
        <v>168</v>
      </c>
      <c r="C61" s="28" t="s">
        <v>92</v>
      </c>
      <c r="D61" s="28" t="s">
        <v>93</v>
      </c>
      <c r="E61" s="27">
        <v>1</v>
      </c>
      <c r="F61" s="27">
        <v>619</v>
      </c>
      <c r="G61" s="26">
        <v>21987</v>
      </c>
      <c r="H61" s="25">
        <v>9</v>
      </c>
      <c r="I61" s="25" t="s">
        <v>14</v>
      </c>
      <c r="J61" s="25" t="s">
        <v>15</v>
      </c>
      <c r="K61" s="25" t="s">
        <v>15</v>
      </c>
      <c r="L61" s="24"/>
      <c r="M61" s="24"/>
      <c r="N61" s="24"/>
      <c r="O61" s="24"/>
      <c r="P61" s="24"/>
      <c r="Q61" s="24"/>
      <c r="R61" s="24"/>
      <c r="S61" s="24"/>
      <c r="T61" s="24"/>
      <c r="U61" s="24"/>
      <c r="V61" s="24"/>
      <c r="W61" s="24"/>
      <c r="X61" s="24"/>
      <c r="Y61" s="24"/>
      <c r="Z61" s="24"/>
    </row>
    <row r="62" spans="1:26" ht="15">
      <c r="A62" s="25">
        <v>3004</v>
      </c>
      <c r="B62" s="28" t="s">
        <v>294</v>
      </c>
      <c r="C62" s="28" t="s">
        <v>20</v>
      </c>
      <c r="D62" s="28" t="s">
        <v>21</v>
      </c>
      <c r="E62" s="27">
        <v>3</v>
      </c>
      <c r="F62" s="27">
        <v>614</v>
      </c>
      <c r="G62" s="26">
        <v>31755</v>
      </c>
      <c r="H62" s="25">
        <v>4</v>
      </c>
      <c r="I62" s="25" t="s">
        <v>15</v>
      </c>
      <c r="J62" s="25" t="s">
        <v>14</v>
      </c>
      <c r="K62" s="25" t="s">
        <v>14</v>
      </c>
      <c r="L62" s="24"/>
      <c r="M62" s="24"/>
      <c r="N62" s="24"/>
      <c r="O62" s="24"/>
      <c r="P62" s="24"/>
      <c r="Q62" s="24"/>
      <c r="R62" s="24"/>
      <c r="S62" s="24"/>
      <c r="T62" s="24"/>
      <c r="U62" s="24"/>
      <c r="V62" s="24"/>
      <c r="W62" s="24"/>
      <c r="X62" s="24"/>
      <c r="Y62" s="24"/>
      <c r="Z62" s="24"/>
    </row>
    <row r="63" spans="1:26" ht="15">
      <c r="A63" s="25">
        <v>3011</v>
      </c>
      <c r="B63" s="28" t="s">
        <v>149</v>
      </c>
      <c r="C63" s="28" t="s">
        <v>17</v>
      </c>
      <c r="D63" s="28" t="s">
        <v>18</v>
      </c>
      <c r="E63" s="27">
        <v>15</v>
      </c>
      <c r="F63" s="27">
        <v>267</v>
      </c>
      <c r="G63" s="29">
        <v>26225</v>
      </c>
      <c r="H63" s="25">
        <v>3</v>
      </c>
      <c r="I63" s="25" t="s">
        <v>14</v>
      </c>
      <c r="J63" s="25" t="s">
        <v>15</v>
      </c>
      <c r="K63" s="25" t="s">
        <v>14</v>
      </c>
      <c r="L63" s="24"/>
      <c r="M63" s="24"/>
      <c r="N63" s="24"/>
      <c r="O63" s="24"/>
      <c r="P63" s="24"/>
      <c r="Q63" s="24"/>
      <c r="R63" s="24"/>
      <c r="S63" s="24"/>
      <c r="T63" s="24"/>
      <c r="U63" s="24"/>
      <c r="V63" s="24"/>
      <c r="W63" s="24"/>
      <c r="X63" s="24"/>
      <c r="Y63" s="24"/>
      <c r="Z63" s="24"/>
    </row>
    <row r="64" spans="1:26" ht="15">
      <c r="A64" s="25">
        <v>3022</v>
      </c>
      <c r="B64" s="28" t="s">
        <v>49</v>
      </c>
      <c r="C64" s="28" t="s">
        <v>50</v>
      </c>
      <c r="D64" s="28" t="s">
        <v>44</v>
      </c>
      <c r="E64" s="27">
        <v>12</v>
      </c>
      <c r="F64" s="27">
        <v>492</v>
      </c>
      <c r="G64" s="26">
        <v>28645</v>
      </c>
      <c r="H64" s="25">
        <v>1</v>
      </c>
      <c r="I64" s="25" t="s">
        <v>15</v>
      </c>
      <c r="J64" s="25" t="s">
        <v>14</v>
      </c>
      <c r="K64" s="25" t="s">
        <v>15</v>
      </c>
      <c r="L64" s="24"/>
      <c r="M64" s="24"/>
      <c r="N64" s="24"/>
      <c r="O64" s="24"/>
      <c r="P64" s="24"/>
      <c r="Q64" s="24"/>
      <c r="R64" s="24"/>
      <c r="S64" s="24"/>
      <c r="T64" s="24"/>
      <c r="U64" s="24"/>
      <c r="V64" s="24"/>
      <c r="W64" s="24"/>
      <c r="X64" s="24"/>
      <c r="Y64" s="24"/>
      <c r="Z64" s="24"/>
    </row>
    <row r="65" spans="1:26" ht="15">
      <c r="A65" s="25">
        <v>3022</v>
      </c>
      <c r="B65" s="28" t="s">
        <v>22</v>
      </c>
      <c r="C65" s="28" t="s">
        <v>23</v>
      </c>
      <c r="D65" s="28" t="s">
        <v>24</v>
      </c>
      <c r="E65" s="27">
        <v>4</v>
      </c>
      <c r="F65" s="27">
        <v>827</v>
      </c>
      <c r="G65" s="29">
        <v>33583</v>
      </c>
      <c r="H65" s="25">
        <v>10</v>
      </c>
      <c r="I65" s="25" t="s">
        <v>15</v>
      </c>
      <c r="J65" s="25" t="s">
        <v>15</v>
      </c>
      <c r="K65" s="25" t="s">
        <v>14</v>
      </c>
      <c r="L65" s="24"/>
      <c r="M65" s="24"/>
      <c r="N65" s="24"/>
      <c r="O65" s="24"/>
      <c r="P65" s="24"/>
      <c r="Q65" s="24"/>
      <c r="R65" s="24"/>
      <c r="S65" s="24"/>
      <c r="T65" s="24"/>
      <c r="U65" s="24"/>
      <c r="V65" s="24"/>
      <c r="W65" s="24"/>
      <c r="X65" s="24"/>
      <c r="Y65" s="24"/>
      <c r="Z65" s="24"/>
    </row>
    <row r="66" spans="1:26" ht="15">
      <c r="A66" s="25">
        <v>3028</v>
      </c>
      <c r="B66" s="28" t="s">
        <v>67</v>
      </c>
      <c r="C66" s="28" t="s">
        <v>68</v>
      </c>
      <c r="D66" s="28" t="s">
        <v>33</v>
      </c>
      <c r="E66" s="27">
        <v>12</v>
      </c>
      <c r="F66" s="27">
        <v>650</v>
      </c>
      <c r="G66" s="26">
        <v>30900</v>
      </c>
      <c r="H66" s="25">
        <v>9</v>
      </c>
      <c r="I66" s="25" t="s">
        <v>15</v>
      </c>
      <c r="J66" s="25" t="s">
        <v>15</v>
      </c>
      <c r="K66" s="25" t="s">
        <v>15</v>
      </c>
      <c r="L66" s="24"/>
      <c r="M66" s="24"/>
      <c r="N66" s="24"/>
      <c r="O66" s="24"/>
      <c r="P66" s="24"/>
      <c r="Q66" s="24"/>
      <c r="R66" s="24"/>
      <c r="S66" s="24"/>
      <c r="T66" s="24"/>
      <c r="U66" s="24"/>
      <c r="V66" s="24"/>
      <c r="W66" s="24"/>
      <c r="X66" s="24"/>
      <c r="Y66" s="24"/>
      <c r="Z66" s="24"/>
    </row>
    <row r="67" spans="1:26" ht="15">
      <c r="A67" s="25">
        <v>3028</v>
      </c>
      <c r="B67" s="28" t="s">
        <v>214</v>
      </c>
      <c r="C67" s="28" t="s">
        <v>97</v>
      </c>
      <c r="D67" s="28" t="s">
        <v>13</v>
      </c>
      <c r="E67" s="27">
        <v>14</v>
      </c>
      <c r="F67" s="27">
        <v>934</v>
      </c>
      <c r="G67" s="26">
        <v>20484</v>
      </c>
      <c r="H67" s="25">
        <v>6</v>
      </c>
      <c r="I67" s="25" t="s">
        <v>15</v>
      </c>
      <c r="J67" s="25" t="s">
        <v>15</v>
      </c>
      <c r="K67" s="25" t="s">
        <v>14</v>
      </c>
      <c r="L67" s="24"/>
      <c r="M67" s="24"/>
      <c r="N67" s="24"/>
      <c r="O67" s="24"/>
      <c r="P67" s="24"/>
      <c r="Q67" s="24"/>
      <c r="R67" s="24"/>
      <c r="S67" s="24"/>
      <c r="T67" s="24"/>
      <c r="U67" s="24"/>
      <c r="V67" s="24"/>
      <c r="W67" s="24"/>
      <c r="X67" s="24"/>
      <c r="Y67" s="24"/>
      <c r="Z67" s="24"/>
    </row>
    <row r="68" spans="1:26" ht="15">
      <c r="A68" s="25">
        <v>3032</v>
      </c>
      <c r="B68" s="28" t="s">
        <v>262</v>
      </c>
      <c r="C68" s="28" t="s">
        <v>167</v>
      </c>
      <c r="D68" s="28" t="s">
        <v>21</v>
      </c>
      <c r="E68" s="27">
        <v>3</v>
      </c>
      <c r="F68" s="27">
        <v>803</v>
      </c>
      <c r="G68" s="26">
        <v>21965</v>
      </c>
      <c r="H68" s="25">
        <v>8</v>
      </c>
      <c r="I68" s="25" t="s">
        <v>14</v>
      </c>
      <c r="J68" s="25" t="s">
        <v>14</v>
      </c>
      <c r="K68" s="25" t="s">
        <v>14</v>
      </c>
      <c r="L68" s="24"/>
      <c r="M68" s="24"/>
      <c r="N68" s="24"/>
      <c r="O68" s="24"/>
      <c r="P68" s="24"/>
      <c r="Q68" s="24"/>
      <c r="R68" s="24"/>
      <c r="S68" s="24"/>
      <c r="T68" s="24"/>
      <c r="U68" s="24"/>
      <c r="V68" s="24"/>
      <c r="W68" s="24"/>
      <c r="X68" s="24"/>
      <c r="Y68" s="24"/>
      <c r="Z68" s="24"/>
    </row>
    <row r="69" spans="1:26" ht="15">
      <c r="A69" s="25">
        <v>3033</v>
      </c>
      <c r="B69" s="28" t="s">
        <v>135</v>
      </c>
      <c r="C69" s="28" t="s">
        <v>136</v>
      </c>
      <c r="D69" s="28" t="s">
        <v>64</v>
      </c>
      <c r="E69" s="27">
        <v>11</v>
      </c>
      <c r="F69" s="27">
        <v>121</v>
      </c>
      <c r="G69" s="26">
        <v>33786</v>
      </c>
      <c r="H69" s="25">
        <v>9</v>
      </c>
      <c r="I69" s="25" t="s">
        <v>15</v>
      </c>
      <c r="J69" s="25" t="s">
        <v>15</v>
      </c>
      <c r="K69" s="25" t="s">
        <v>14</v>
      </c>
      <c r="L69" s="24"/>
      <c r="M69" s="24"/>
      <c r="N69" s="24"/>
      <c r="O69" s="24"/>
      <c r="P69" s="24"/>
      <c r="Q69" s="24"/>
      <c r="R69" s="24"/>
      <c r="S69" s="24"/>
      <c r="T69" s="24"/>
      <c r="U69" s="24"/>
      <c r="V69" s="24"/>
      <c r="W69" s="24"/>
      <c r="X69" s="24"/>
      <c r="Y69" s="24"/>
      <c r="Z69" s="24"/>
    </row>
    <row r="70" spans="1:26" ht="15">
      <c r="A70" s="25">
        <v>3048</v>
      </c>
      <c r="B70" s="28" t="s">
        <v>58</v>
      </c>
      <c r="C70" s="28" t="s">
        <v>59</v>
      </c>
      <c r="D70" s="28" t="s">
        <v>36</v>
      </c>
      <c r="E70" s="27">
        <v>8</v>
      </c>
      <c r="F70" s="27">
        <v>312</v>
      </c>
      <c r="G70" s="29">
        <v>24100</v>
      </c>
      <c r="H70" s="25">
        <v>6</v>
      </c>
      <c r="I70" s="25" t="s">
        <v>14</v>
      </c>
      <c r="J70" s="25" t="s">
        <v>15</v>
      </c>
      <c r="K70" s="25" t="s">
        <v>14</v>
      </c>
      <c r="L70" s="24"/>
      <c r="M70" s="24"/>
      <c r="N70" s="24"/>
      <c r="O70" s="24"/>
      <c r="P70" s="24"/>
      <c r="Q70" s="24"/>
      <c r="R70" s="24"/>
      <c r="S70" s="24"/>
      <c r="T70" s="24"/>
      <c r="U70" s="24"/>
      <c r="V70" s="24"/>
      <c r="W70" s="24"/>
      <c r="X70" s="24"/>
      <c r="Y70" s="24"/>
      <c r="Z70" s="24"/>
    </row>
    <row r="71" spans="1:26" ht="15">
      <c r="A71" s="25">
        <v>3065</v>
      </c>
      <c r="B71" s="28" t="s">
        <v>148</v>
      </c>
      <c r="C71" s="28" t="s">
        <v>12</v>
      </c>
      <c r="D71" s="28" t="s">
        <v>13</v>
      </c>
      <c r="E71" s="27">
        <v>6</v>
      </c>
      <c r="F71" s="27">
        <v>127</v>
      </c>
      <c r="G71" s="26">
        <v>24608</v>
      </c>
      <c r="H71" s="25">
        <v>4</v>
      </c>
      <c r="I71" s="25" t="s">
        <v>15</v>
      </c>
      <c r="J71" s="25" t="s">
        <v>14</v>
      </c>
      <c r="K71" s="25" t="s">
        <v>15</v>
      </c>
      <c r="L71" s="24"/>
      <c r="M71" s="24"/>
      <c r="N71" s="24"/>
      <c r="O71" s="24"/>
      <c r="P71" s="24"/>
      <c r="Q71" s="24"/>
      <c r="R71" s="24"/>
      <c r="S71" s="24"/>
      <c r="T71" s="24"/>
      <c r="U71" s="24"/>
      <c r="V71" s="24"/>
      <c r="W71" s="24"/>
      <c r="X71" s="24"/>
      <c r="Y71" s="24"/>
      <c r="Z71" s="24"/>
    </row>
    <row r="72" spans="1:26" ht="15">
      <c r="A72" s="25">
        <v>3067</v>
      </c>
      <c r="B72" s="28" t="s">
        <v>56</v>
      </c>
      <c r="C72" s="28" t="s">
        <v>57</v>
      </c>
      <c r="D72" s="28" t="s">
        <v>39</v>
      </c>
      <c r="E72" s="27">
        <v>14</v>
      </c>
      <c r="F72" s="27">
        <v>164</v>
      </c>
      <c r="G72" s="26">
        <v>34484</v>
      </c>
      <c r="H72" s="25">
        <v>10</v>
      </c>
      <c r="I72" s="25" t="s">
        <v>14</v>
      </c>
      <c r="J72" s="25" t="s">
        <v>15</v>
      </c>
      <c r="K72" s="25" t="s">
        <v>14</v>
      </c>
      <c r="L72" s="24"/>
      <c r="M72" s="24"/>
      <c r="N72" s="24"/>
      <c r="O72" s="24"/>
      <c r="P72" s="24"/>
      <c r="Q72" s="24"/>
      <c r="R72" s="24"/>
      <c r="S72" s="24"/>
      <c r="T72" s="24"/>
      <c r="U72" s="24"/>
      <c r="V72" s="24"/>
      <c r="W72" s="24"/>
      <c r="X72" s="24"/>
      <c r="Y72" s="24"/>
      <c r="Z72" s="24"/>
    </row>
    <row r="73" spans="1:26" ht="15">
      <c r="A73" s="25">
        <v>3068</v>
      </c>
      <c r="B73" s="28" t="s">
        <v>282</v>
      </c>
      <c r="C73" s="28" t="s">
        <v>140</v>
      </c>
      <c r="D73" s="28" t="s">
        <v>39</v>
      </c>
      <c r="E73" s="27">
        <v>4</v>
      </c>
      <c r="F73" s="27">
        <v>997</v>
      </c>
      <c r="G73" s="26">
        <v>23040</v>
      </c>
      <c r="H73" s="25">
        <v>4</v>
      </c>
      <c r="I73" s="25" t="s">
        <v>15</v>
      </c>
      <c r="J73" s="25" t="s">
        <v>15</v>
      </c>
      <c r="K73" s="25" t="s">
        <v>15</v>
      </c>
      <c r="L73" s="24"/>
      <c r="M73" s="24"/>
      <c r="N73" s="24"/>
      <c r="O73" s="24"/>
      <c r="P73" s="24"/>
      <c r="Q73" s="24"/>
      <c r="R73" s="24"/>
      <c r="S73" s="24"/>
      <c r="T73" s="24"/>
      <c r="U73" s="24"/>
      <c r="V73" s="24"/>
      <c r="W73" s="24"/>
      <c r="X73" s="24"/>
      <c r="Y73" s="24"/>
      <c r="Z73" s="24"/>
    </row>
    <row r="74" spans="1:26" ht="15">
      <c r="A74" s="25">
        <v>3071</v>
      </c>
      <c r="B74" s="28" t="s">
        <v>69</v>
      </c>
      <c r="C74" s="28" t="s">
        <v>70</v>
      </c>
      <c r="D74" s="28" t="s">
        <v>71</v>
      </c>
      <c r="E74" s="27">
        <v>2</v>
      </c>
      <c r="F74" s="27">
        <v>809</v>
      </c>
      <c r="G74" s="29">
        <v>29934</v>
      </c>
      <c r="H74" s="25">
        <v>7</v>
      </c>
      <c r="I74" s="25" t="s">
        <v>15</v>
      </c>
      <c r="J74" s="25" t="s">
        <v>15</v>
      </c>
      <c r="K74" s="25" t="s">
        <v>15</v>
      </c>
      <c r="L74" s="24"/>
      <c r="M74" s="24"/>
      <c r="N74" s="24"/>
      <c r="O74" s="24"/>
      <c r="P74" s="24"/>
      <c r="Q74" s="24"/>
      <c r="R74" s="24"/>
      <c r="S74" s="24"/>
      <c r="T74" s="24"/>
      <c r="U74" s="24"/>
      <c r="V74" s="24"/>
      <c r="W74" s="24"/>
      <c r="X74" s="24"/>
      <c r="Y74" s="24"/>
      <c r="Z74" s="24"/>
    </row>
    <row r="75" spans="1:26" ht="15">
      <c r="A75" s="25">
        <v>3071</v>
      </c>
      <c r="B75" s="28" t="s">
        <v>16</v>
      </c>
      <c r="C75" s="28" t="s">
        <v>17</v>
      </c>
      <c r="D75" s="28" t="s">
        <v>18</v>
      </c>
      <c r="E75" s="27">
        <v>4</v>
      </c>
      <c r="F75" s="27">
        <v>706</v>
      </c>
      <c r="G75" s="26">
        <v>20219</v>
      </c>
      <c r="H75" s="25">
        <v>8</v>
      </c>
      <c r="I75" s="25" t="s">
        <v>15</v>
      </c>
      <c r="J75" s="25" t="s">
        <v>14</v>
      </c>
      <c r="K75" s="25" t="s">
        <v>15</v>
      </c>
      <c r="L75" s="24"/>
      <c r="M75" s="24"/>
      <c r="N75" s="24"/>
      <c r="O75" s="24"/>
      <c r="P75" s="24"/>
      <c r="Q75" s="24"/>
      <c r="R75" s="24"/>
      <c r="S75" s="24"/>
      <c r="T75" s="24"/>
      <c r="U75" s="24"/>
      <c r="V75" s="24"/>
      <c r="W75" s="24"/>
      <c r="X75" s="24"/>
      <c r="Y75" s="24"/>
      <c r="Z75" s="24"/>
    </row>
    <row r="76" spans="1:26" ht="15">
      <c r="A76" s="25">
        <v>3077</v>
      </c>
      <c r="B76" s="28" t="s">
        <v>62</v>
      </c>
      <c r="C76" s="28" t="s">
        <v>63</v>
      </c>
      <c r="D76" s="28" t="s">
        <v>64</v>
      </c>
      <c r="E76" s="27">
        <v>1</v>
      </c>
      <c r="F76" s="27">
        <v>692</v>
      </c>
      <c r="G76" s="26">
        <v>29621</v>
      </c>
      <c r="H76" s="25">
        <v>9</v>
      </c>
      <c r="I76" s="25" t="s">
        <v>14</v>
      </c>
      <c r="J76" s="25" t="s">
        <v>14</v>
      </c>
      <c r="K76" s="25" t="s">
        <v>14</v>
      </c>
      <c r="L76" s="24"/>
      <c r="M76" s="24"/>
      <c r="N76" s="24"/>
      <c r="O76" s="24"/>
      <c r="P76" s="24"/>
      <c r="Q76" s="24"/>
      <c r="R76" s="24"/>
      <c r="S76" s="24"/>
      <c r="T76" s="24"/>
      <c r="U76" s="24"/>
      <c r="V76" s="24"/>
      <c r="W76" s="24"/>
      <c r="X76" s="24"/>
      <c r="Y76" s="24"/>
      <c r="Z76" s="24"/>
    </row>
    <row r="77" spans="1:26" ht="15">
      <c r="A77" s="25">
        <v>3086</v>
      </c>
      <c r="B77" s="28" t="s">
        <v>16</v>
      </c>
      <c r="C77" s="28" t="s">
        <v>17</v>
      </c>
      <c r="D77" s="28" t="s">
        <v>18</v>
      </c>
      <c r="E77" s="27">
        <v>8</v>
      </c>
      <c r="F77" s="27">
        <v>339</v>
      </c>
      <c r="G77" s="26">
        <v>20674</v>
      </c>
      <c r="H77" s="25">
        <v>3</v>
      </c>
      <c r="I77" s="25" t="s">
        <v>14</v>
      </c>
      <c r="J77" s="25" t="s">
        <v>15</v>
      </c>
      <c r="K77" s="25" t="s">
        <v>15</v>
      </c>
      <c r="L77" s="24"/>
      <c r="M77" s="24"/>
      <c r="N77" s="24"/>
      <c r="O77" s="24"/>
      <c r="P77" s="24"/>
      <c r="Q77" s="24"/>
      <c r="R77" s="24"/>
      <c r="S77" s="24"/>
      <c r="T77" s="24"/>
      <c r="U77" s="24"/>
      <c r="V77" s="24"/>
      <c r="W77" s="24"/>
      <c r="X77" s="24"/>
      <c r="Y77" s="24"/>
      <c r="Z77" s="24"/>
    </row>
    <row r="78" spans="1:26" ht="15">
      <c r="A78" s="25">
        <v>3091</v>
      </c>
      <c r="B78" s="28" t="s">
        <v>264</v>
      </c>
      <c r="C78" s="28" t="s">
        <v>12</v>
      </c>
      <c r="D78" s="28" t="s">
        <v>13</v>
      </c>
      <c r="E78" s="27">
        <v>7</v>
      </c>
      <c r="F78" s="27">
        <v>463</v>
      </c>
      <c r="G78" s="26">
        <v>26018</v>
      </c>
      <c r="H78" s="25">
        <v>4</v>
      </c>
      <c r="I78" s="25" t="s">
        <v>14</v>
      </c>
      <c r="J78" s="25" t="s">
        <v>15</v>
      </c>
      <c r="K78" s="25" t="s">
        <v>14</v>
      </c>
      <c r="L78" s="24"/>
      <c r="M78" s="24"/>
      <c r="N78" s="24"/>
      <c r="O78" s="24"/>
      <c r="P78" s="24"/>
      <c r="Q78" s="24"/>
      <c r="R78" s="24"/>
      <c r="S78" s="24"/>
      <c r="T78" s="24"/>
      <c r="U78" s="24"/>
      <c r="V78" s="24"/>
      <c r="W78" s="24"/>
      <c r="X78" s="24"/>
      <c r="Y78" s="24"/>
      <c r="Z78" s="24"/>
    </row>
    <row r="79" spans="1:26" ht="15">
      <c r="A79" s="25">
        <v>3113</v>
      </c>
      <c r="B79" s="28" t="s">
        <v>22</v>
      </c>
      <c r="C79" s="28" t="s">
        <v>23</v>
      </c>
      <c r="D79" s="28" t="s">
        <v>24</v>
      </c>
      <c r="E79" s="27">
        <v>2</v>
      </c>
      <c r="F79" s="27">
        <v>732</v>
      </c>
      <c r="G79" s="26">
        <v>25074</v>
      </c>
      <c r="H79" s="25">
        <v>3</v>
      </c>
      <c r="I79" s="25" t="s">
        <v>14</v>
      </c>
      <c r="J79" s="25" t="s">
        <v>14</v>
      </c>
      <c r="K79" s="25" t="s">
        <v>15</v>
      </c>
      <c r="L79" s="24"/>
      <c r="M79" s="24"/>
      <c r="N79" s="24"/>
      <c r="O79" s="24"/>
      <c r="P79" s="24"/>
      <c r="Q79" s="24"/>
      <c r="R79" s="24"/>
      <c r="S79" s="24"/>
      <c r="T79" s="24"/>
      <c r="U79" s="24"/>
      <c r="V79" s="24"/>
      <c r="W79" s="24"/>
      <c r="X79" s="24"/>
      <c r="Y79" s="24"/>
      <c r="Z79" s="24"/>
    </row>
    <row r="80" spans="1:26" ht="15">
      <c r="A80" s="25">
        <v>3116</v>
      </c>
      <c r="B80" s="28" t="s">
        <v>31</v>
      </c>
      <c r="C80" s="28" t="s">
        <v>32</v>
      </c>
      <c r="D80" s="28" t="s">
        <v>33</v>
      </c>
      <c r="E80" s="27">
        <v>5</v>
      </c>
      <c r="F80" s="27">
        <v>713</v>
      </c>
      <c r="G80" s="26">
        <v>29009</v>
      </c>
      <c r="H80" s="25">
        <v>6</v>
      </c>
      <c r="I80" s="25" t="s">
        <v>14</v>
      </c>
      <c r="J80" s="25" t="s">
        <v>14</v>
      </c>
      <c r="K80" s="25" t="s">
        <v>15</v>
      </c>
      <c r="L80" s="24"/>
      <c r="M80" s="24"/>
      <c r="N80" s="24"/>
      <c r="O80" s="24"/>
      <c r="P80" s="24"/>
      <c r="Q80" s="24"/>
      <c r="R80" s="24"/>
      <c r="S80" s="24"/>
      <c r="T80" s="24"/>
      <c r="U80" s="24"/>
      <c r="V80" s="24"/>
      <c r="W80" s="24"/>
      <c r="X80" s="24"/>
      <c r="Y80" s="24"/>
      <c r="Z80" s="24"/>
    </row>
    <row r="81" spans="1:26" ht="15">
      <c r="A81" s="25">
        <v>3172</v>
      </c>
      <c r="B81" s="28" t="s">
        <v>226</v>
      </c>
      <c r="C81" s="28" t="s">
        <v>227</v>
      </c>
      <c r="D81" s="28" t="s">
        <v>30</v>
      </c>
      <c r="E81" s="27">
        <v>7</v>
      </c>
      <c r="F81" s="27">
        <v>325</v>
      </c>
      <c r="G81" s="29">
        <v>32795</v>
      </c>
      <c r="H81" s="25">
        <v>4</v>
      </c>
      <c r="I81" s="25" t="s">
        <v>15</v>
      </c>
      <c r="J81" s="25" t="s">
        <v>14</v>
      </c>
      <c r="K81" s="25" t="s">
        <v>14</v>
      </c>
      <c r="L81" s="24"/>
      <c r="M81" s="24"/>
      <c r="N81" s="24"/>
      <c r="O81" s="24"/>
      <c r="P81" s="24"/>
      <c r="Q81" s="24"/>
      <c r="R81" s="24"/>
      <c r="S81" s="24"/>
      <c r="T81" s="24"/>
      <c r="U81" s="24"/>
      <c r="V81" s="24"/>
      <c r="W81" s="24"/>
      <c r="X81" s="24"/>
      <c r="Y81" s="24"/>
      <c r="Z81" s="24"/>
    </row>
    <row r="82" spans="1:26" ht="15">
      <c r="A82" s="25">
        <v>3184</v>
      </c>
      <c r="B82" s="28" t="s">
        <v>198</v>
      </c>
      <c r="C82" s="28" t="s">
        <v>17</v>
      </c>
      <c r="D82" s="28" t="s">
        <v>18</v>
      </c>
      <c r="E82" s="27">
        <v>13</v>
      </c>
      <c r="F82" s="27">
        <v>655</v>
      </c>
      <c r="G82" s="29">
        <v>24041</v>
      </c>
      <c r="H82" s="25">
        <v>6</v>
      </c>
      <c r="I82" s="25" t="s">
        <v>15</v>
      </c>
      <c r="J82" s="25" t="s">
        <v>15</v>
      </c>
      <c r="K82" s="25" t="s">
        <v>14</v>
      </c>
      <c r="L82" s="24"/>
      <c r="M82" s="24"/>
      <c r="N82" s="24"/>
      <c r="O82" s="24"/>
      <c r="P82" s="24"/>
      <c r="Q82" s="24"/>
      <c r="R82" s="24"/>
      <c r="S82" s="24"/>
      <c r="T82" s="24"/>
      <c r="U82" s="24"/>
      <c r="V82" s="24"/>
      <c r="W82" s="24"/>
      <c r="X82" s="24"/>
      <c r="Y82" s="24"/>
      <c r="Z82" s="24"/>
    </row>
    <row r="83" spans="1:26" ht="15">
      <c r="A83" s="25">
        <v>3190</v>
      </c>
      <c r="B83" s="28" t="s">
        <v>271</v>
      </c>
      <c r="C83" s="28" t="s">
        <v>23</v>
      </c>
      <c r="D83" s="28" t="s">
        <v>24</v>
      </c>
      <c r="E83" s="27">
        <v>14</v>
      </c>
      <c r="F83" s="27">
        <v>356</v>
      </c>
      <c r="G83" s="26">
        <v>31433</v>
      </c>
      <c r="H83" s="25">
        <v>9</v>
      </c>
      <c r="I83" s="25" t="s">
        <v>14</v>
      </c>
      <c r="J83" s="25" t="s">
        <v>14</v>
      </c>
      <c r="K83" s="25" t="s">
        <v>15</v>
      </c>
      <c r="L83" s="24"/>
      <c r="M83" s="24"/>
      <c r="N83" s="24"/>
      <c r="O83" s="24"/>
      <c r="P83" s="24"/>
      <c r="Q83" s="24"/>
      <c r="R83" s="24"/>
      <c r="S83" s="24"/>
      <c r="T83" s="24"/>
      <c r="U83" s="24"/>
      <c r="V83" s="24"/>
      <c r="W83" s="24"/>
      <c r="X83" s="24"/>
      <c r="Y83" s="24"/>
      <c r="Z83" s="24"/>
    </row>
    <row r="84" spans="1:26" ht="15">
      <c r="A84" s="25">
        <v>3192</v>
      </c>
      <c r="B84" s="28" t="s">
        <v>183</v>
      </c>
      <c r="C84" s="28" t="s">
        <v>57</v>
      </c>
      <c r="D84" s="28" t="s">
        <v>39</v>
      </c>
      <c r="E84" s="27">
        <v>12</v>
      </c>
      <c r="F84" s="27">
        <v>845</v>
      </c>
      <c r="G84" s="26">
        <v>33444</v>
      </c>
      <c r="H84" s="25">
        <v>6</v>
      </c>
      <c r="I84" s="25" t="s">
        <v>15</v>
      </c>
      <c r="J84" s="25" t="s">
        <v>14</v>
      </c>
      <c r="K84" s="25" t="s">
        <v>15</v>
      </c>
      <c r="L84" s="24"/>
      <c r="M84" s="24"/>
      <c r="N84" s="24"/>
      <c r="O84" s="24"/>
      <c r="P84" s="24"/>
      <c r="Q84" s="24"/>
      <c r="R84" s="24"/>
      <c r="S84" s="24"/>
      <c r="T84" s="24"/>
      <c r="U84" s="24"/>
      <c r="V84" s="24"/>
      <c r="W84" s="24"/>
      <c r="X84" s="24"/>
      <c r="Y84" s="24"/>
      <c r="Z84" s="24"/>
    </row>
    <row r="85" spans="1:26" ht="15">
      <c r="A85" s="25">
        <v>3215</v>
      </c>
      <c r="B85" s="28" t="s">
        <v>72</v>
      </c>
      <c r="C85" s="28" t="s">
        <v>73</v>
      </c>
      <c r="D85" s="28" t="s">
        <v>36</v>
      </c>
      <c r="E85" s="27">
        <v>14</v>
      </c>
      <c r="F85" s="27">
        <v>771</v>
      </c>
      <c r="G85" s="26">
        <v>29033</v>
      </c>
      <c r="H85" s="25">
        <v>2</v>
      </c>
      <c r="I85" s="25" t="s">
        <v>14</v>
      </c>
      <c r="J85" s="25" t="s">
        <v>15</v>
      </c>
      <c r="K85" s="25" t="s">
        <v>15</v>
      </c>
      <c r="L85" s="24"/>
      <c r="M85" s="24"/>
      <c r="N85" s="24"/>
      <c r="O85" s="24"/>
      <c r="P85" s="24"/>
      <c r="Q85" s="24"/>
      <c r="R85" s="24"/>
      <c r="S85" s="24"/>
      <c r="T85" s="24"/>
      <c r="U85" s="24"/>
      <c r="V85" s="24"/>
      <c r="W85" s="24"/>
      <c r="X85" s="24"/>
      <c r="Y85" s="24"/>
      <c r="Z85" s="24"/>
    </row>
    <row r="86" spans="1:26" ht="15">
      <c r="A86" s="25">
        <v>3240</v>
      </c>
      <c r="B86" s="28" t="s">
        <v>19</v>
      </c>
      <c r="C86" s="28" t="s">
        <v>20</v>
      </c>
      <c r="D86" s="28" t="s">
        <v>21</v>
      </c>
      <c r="E86" s="27">
        <v>3</v>
      </c>
      <c r="F86" s="27">
        <v>458</v>
      </c>
      <c r="G86" s="26">
        <v>34867</v>
      </c>
      <c r="H86" s="25">
        <v>6</v>
      </c>
      <c r="I86" s="25" t="s">
        <v>14</v>
      </c>
      <c r="J86" s="25" t="s">
        <v>15</v>
      </c>
      <c r="K86" s="25" t="s">
        <v>14</v>
      </c>
      <c r="L86" s="24"/>
      <c r="M86" s="24"/>
      <c r="N86" s="24"/>
      <c r="O86" s="24"/>
      <c r="P86" s="24"/>
      <c r="Q86" s="24"/>
      <c r="R86" s="24"/>
      <c r="S86" s="24"/>
      <c r="T86" s="24"/>
      <c r="U86" s="24"/>
      <c r="V86" s="24"/>
      <c r="W86" s="24"/>
      <c r="X86" s="24"/>
      <c r="Y86" s="24"/>
      <c r="Z86" s="24"/>
    </row>
    <row r="87" spans="1:26" ht="15">
      <c r="A87" s="25">
        <v>3286</v>
      </c>
      <c r="B87" s="28" t="s">
        <v>178</v>
      </c>
      <c r="C87" s="28" t="s">
        <v>20</v>
      </c>
      <c r="D87" s="28" t="s">
        <v>21</v>
      </c>
      <c r="E87" s="27">
        <v>11</v>
      </c>
      <c r="F87" s="27">
        <v>890</v>
      </c>
      <c r="G87" s="26">
        <v>26141</v>
      </c>
      <c r="H87" s="25">
        <v>8</v>
      </c>
      <c r="I87" s="25" t="s">
        <v>14</v>
      </c>
      <c r="J87" s="25" t="s">
        <v>15</v>
      </c>
      <c r="K87" s="25" t="s">
        <v>15</v>
      </c>
      <c r="L87" s="24"/>
      <c r="M87" s="24"/>
      <c r="N87" s="24"/>
      <c r="O87" s="24"/>
      <c r="P87" s="24"/>
      <c r="Q87" s="24"/>
      <c r="R87" s="24"/>
      <c r="S87" s="24"/>
      <c r="T87" s="24"/>
      <c r="U87" s="24"/>
      <c r="V87" s="24"/>
      <c r="W87" s="24"/>
      <c r="X87" s="24"/>
      <c r="Y87" s="24"/>
      <c r="Z87" s="24"/>
    </row>
    <row r="88" spans="1:26" ht="15">
      <c r="A88" s="25">
        <v>3316</v>
      </c>
      <c r="B88" s="28" t="s">
        <v>219</v>
      </c>
      <c r="C88" s="28" t="s">
        <v>35</v>
      </c>
      <c r="D88" s="28" t="s">
        <v>36</v>
      </c>
      <c r="E88" s="27">
        <v>11</v>
      </c>
      <c r="F88" s="27">
        <v>598</v>
      </c>
      <c r="G88" s="26">
        <v>25993</v>
      </c>
      <c r="H88" s="25">
        <v>8</v>
      </c>
      <c r="I88" s="25" t="s">
        <v>14</v>
      </c>
      <c r="J88" s="25" t="s">
        <v>15</v>
      </c>
      <c r="K88" s="25" t="s">
        <v>15</v>
      </c>
      <c r="L88" s="24"/>
      <c r="M88" s="24"/>
      <c r="N88" s="24"/>
      <c r="O88" s="24"/>
      <c r="P88" s="24"/>
      <c r="Q88" s="24"/>
      <c r="R88" s="24"/>
      <c r="S88" s="24"/>
      <c r="T88" s="24"/>
      <c r="U88" s="24"/>
      <c r="V88" s="24"/>
      <c r="W88" s="24"/>
      <c r="X88" s="24"/>
      <c r="Y88" s="24"/>
      <c r="Z88" s="24"/>
    </row>
    <row r="89" spans="1:26" ht="15">
      <c r="A89" s="25">
        <v>3324</v>
      </c>
      <c r="B89" s="28" t="s">
        <v>11</v>
      </c>
      <c r="C89" s="28" t="s">
        <v>12</v>
      </c>
      <c r="D89" s="28" t="s">
        <v>13</v>
      </c>
      <c r="E89" s="27">
        <v>7</v>
      </c>
      <c r="F89" s="27">
        <v>325</v>
      </c>
      <c r="G89" s="29">
        <v>24798</v>
      </c>
      <c r="H89" s="25">
        <v>6</v>
      </c>
      <c r="I89" s="25" t="s">
        <v>15</v>
      </c>
      <c r="J89" s="25" t="s">
        <v>14</v>
      </c>
      <c r="K89" s="25" t="s">
        <v>14</v>
      </c>
      <c r="L89" s="24"/>
      <c r="M89" s="24"/>
      <c r="N89" s="24"/>
      <c r="O89" s="24"/>
      <c r="P89" s="24"/>
      <c r="Q89" s="24"/>
      <c r="R89" s="24"/>
      <c r="S89" s="24"/>
      <c r="T89" s="24"/>
      <c r="U89" s="24"/>
      <c r="V89" s="24"/>
      <c r="W89" s="24"/>
      <c r="X89" s="24"/>
      <c r="Y89" s="24"/>
      <c r="Z89" s="24"/>
    </row>
    <row r="90" spans="1:26" ht="15">
      <c r="A90" s="25">
        <v>3341</v>
      </c>
      <c r="B90" s="28" t="s">
        <v>314</v>
      </c>
      <c r="C90" s="28" t="s">
        <v>80</v>
      </c>
      <c r="D90" s="28" t="s">
        <v>39</v>
      </c>
      <c r="E90" s="27">
        <v>11</v>
      </c>
      <c r="F90" s="27">
        <v>600</v>
      </c>
      <c r="G90" s="26">
        <v>30205</v>
      </c>
      <c r="H90" s="25">
        <v>5</v>
      </c>
      <c r="I90" s="25" t="s">
        <v>15</v>
      </c>
      <c r="J90" s="25" t="s">
        <v>14</v>
      </c>
      <c r="K90" s="25" t="s">
        <v>15</v>
      </c>
      <c r="L90" s="24"/>
      <c r="M90" s="24"/>
      <c r="N90" s="24"/>
      <c r="O90" s="24"/>
      <c r="P90" s="24"/>
      <c r="Q90" s="24"/>
      <c r="R90" s="24"/>
      <c r="S90" s="24"/>
      <c r="T90" s="24"/>
      <c r="U90" s="24"/>
      <c r="V90" s="24"/>
      <c r="W90" s="24"/>
      <c r="X90" s="24"/>
      <c r="Y90" s="24"/>
      <c r="Z90" s="24"/>
    </row>
    <row r="91" spans="1:26" ht="15">
      <c r="A91" s="25">
        <v>3354</v>
      </c>
      <c r="B91" s="28" t="s">
        <v>19</v>
      </c>
      <c r="C91" s="28" t="s">
        <v>20</v>
      </c>
      <c r="D91" s="28" t="s">
        <v>21</v>
      </c>
      <c r="E91" s="27">
        <v>6</v>
      </c>
      <c r="F91" s="27">
        <v>36</v>
      </c>
      <c r="G91" s="26">
        <v>31653</v>
      </c>
      <c r="H91" s="25">
        <v>8</v>
      </c>
      <c r="I91" s="25" t="s">
        <v>14</v>
      </c>
      <c r="J91" s="25" t="s">
        <v>15</v>
      </c>
      <c r="K91" s="25" t="s">
        <v>14</v>
      </c>
      <c r="L91" s="24"/>
      <c r="M91" s="24"/>
      <c r="N91" s="24"/>
      <c r="O91" s="24"/>
      <c r="P91" s="24"/>
      <c r="Q91" s="24"/>
      <c r="R91" s="24"/>
      <c r="S91" s="24"/>
      <c r="T91" s="24"/>
      <c r="U91" s="24"/>
      <c r="V91" s="24"/>
      <c r="W91" s="24"/>
      <c r="X91" s="24"/>
      <c r="Y91" s="24"/>
      <c r="Z91" s="24"/>
    </row>
    <row r="92" spans="1:26" ht="15">
      <c r="A92" s="25">
        <v>3358</v>
      </c>
      <c r="B92" s="28" t="s">
        <v>269</v>
      </c>
      <c r="C92" s="28" t="s">
        <v>104</v>
      </c>
      <c r="D92" s="28" t="s">
        <v>105</v>
      </c>
      <c r="E92" s="27">
        <v>2</v>
      </c>
      <c r="F92" s="27">
        <v>272</v>
      </c>
      <c r="G92" s="29">
        <v>20787</v>
      </c>
      <c r="H92" s="25">
        <v>6</v>
      </c>
      <c r="I92" s="25" t="s">
        <v>15</v>
      </c>
      <c r="J92" s="25" t="s">
        <v>14</v>
      </c>
      <c r="K92" s="25" t="s">
        <v>15</v>
      </c>
      <c r="L92" s="24"/>
      <c r="M92" s="24"/>
      <c r="N92" s="24"/>
      <c r="O92" s="24"/>
      <c r="P92" s="24"/>
      <c r="Q92" s="24"/>
      <c r="R92" s="24"/>
      <c r="S92" s="24"/>
      <c r="T92" s="24"/>
      <c r="U92" s="24"/>
      <c r="V92" s="24"/>
      <c r="W92" s="24"/>
      <c r="X92" s="24"/>
      <c r="Y92" s="24"/>
      <c r="Z92" s="24"/>
    </row>
    <row r="93" spans="1:26" ht="15">
      <c r="A93" s="25">
        <v>3363</v>
      </c>
      <c r="B93" s="28" t="s">
        <v>67</v>
      </c>
      <c r="C93" s="28" t="s">
        <v>68</v>
      </c>
      <c r="D93" s="28" t="s">
        <v>33</v>
      </c>
      <c r="E93" s="27">
        <v>7</v>
      </c>
      <c r="F93" s="27">
        <v>670</v>
      </c>
      <c r="G93" s="26">
        <v>24941</v>
      </c>
      <c r="H93" s="25">
        <v>8</v>
      </c>
      <c r="I93" s="25" t="s">
        <v>15</v>
      </c>
      <c r="J93" s="25" t="s">
        <v>15</v>
      </c>
      <c r="K93" s="25" t="s">
        <v>15</v>
      </c>
      <c r="L93" s="24"/>
      <c r="M93" s="24"/>
      <c r="N93" s="24"/>
      <c r="O93" s="24"/>
      <c r="P93" s="24"/>
      <c r="Q93" s="24"/>
      <c r="R93" s="24"/>
      <c r="S93" s="24"/>
      <c r="T93" s="24"/>
      <c r="U93" s="24"/>
      <c r="V93" s="24"/>
      <c r="W93" s="24"/>
      <c r="X93" s="24"/>
      <c r="Y93" s="24"/>
      <c r="Z93" s="24"/>
    </row>
    <row r="94" spans="1:26" ht="15">
      <c r="A94" s="25">
        <v>3363</v>
      </c>
      <c r="B94" s="28" t="s">
        <v>265</v>
      </c>
      <c r="C94" s="28" t="s">
        <v>84</v>
      </c>
      <c r="D94" s="28" t="s">
        <v>21</v>
      </c>
      <c r="E94" s="27">
        <v>5</v>
      </c>
      <c r="F94" s="27">
        <v>58</v>
      </c>
      <c r="G94" s="26">
        <v>22159</v>
      </c>
      <c r="H94" s="25">
        <v>1</v>
      </c>
      <c r="I94" s="25" t="s">
        <v>14</v>
      </c>
      <c r="J94" s="25" t="s">
        <v>15</v>
      </c>
      <c r="K94" s="25" t="s">
        <v>15</v>
      </c>
      <c r="L94" s="24"/>
      <c r="M94" s="24"/>
      <c r="N94" s="24"/>
      <c r="O94" s="24"/>
      <c r="P94" s="24"/>
      <c r="Q94" s="24"/>
      <c r="R94" s="24"/>
      <c r="S94" s="24"/>
      <c r="T94" s="24"/>
      <c r="U94" s="24"/>
      <c r="V94" s="24"/>
      <c r="W94" s="24"/>
      <c r="X94" s="24"/>
      <c r="Y94" s="24"/>
      <c r="Z94" s="24"/>
    </row>
    <row r="95" spans="1:26" ht="15">
      <c r="A95" s="25">
        <v>3372</v>
      </c>
      <c r="B95" s="28" t="s">
        <v>268</v>
      </c>
      <c r="C95" s="28" t="s">
        <v>26</v>
      </c>
      <c r="D95" s="28" t="s">
        <v>27</v>
      </c>
      <c r="E95" s="27">
        <v>5</v>
      </c>
      <c r="F95" s="27">
        <v>749</v>
      </c>
      <c r="G95" s="26">
        <v>31385</v>
      </c>
      <c r="H95" s="25">
        <v>9</v>
      </c>
      <c r="I95" s="25" t="s">
        <v>15</v>
      </c>
      <c r="J95" s="25" t="s">
        <v>15</v>
      </c>
      <c r="K95" s="25" t="s">
        <v>15</v>
      </c>
      <c r="L95" s="24"/>
      <c r="M95" s="24"/>
      <c r="N95" s="24"/>
      <c r="O95" s="24"/>
      <c r="P95" s="24"/>
      <c r="Q95" s="24"/>
      <c r="R95" s="24"/>
      <c r="S95" s="24"/>
      <c r="T95" s="24"/>
      <c r="U95" s="24"/>
      <c r="V95" s="24"/>
      <c r="W95" s="24"/>
      <c r="X95" s="24"/>
      <c r="Y95" s="24"/>
      <c r="Z95" s="24"/>
    </row>
    <row r="96" spans="1:26" ht="15">
      <c r="A96" s="25">
        <v>3380</v>
      </c>
      <c r="B96" s="28" t="s">
        <v>60</v>
      </c>
      <c r="C96" s="28" t="s">
        <v>61</v>
      </c>
      <c r="D96" s="28" t="s">
        <v>33</v>
      </c>
      <c r="E96" s="27">
        <v>1</v>
      </c>
      <c r="F96" s="27">
        <v>104</v>
      </c>
      <c r="G96" s="29">
        <v>35002</v>
      </c>
      <c r="H96" s="25">
        <v>10</v>
      </c>
      <c r="I96" s="25" t="s">
        <v>14</v>
      </c>
      <c r="J96" s="25" t="s">
        <v>15</v>
      </c>
      <c r="K96" s="25" t="s">
        <v>15</v>
      </c>
      <c r="L96" s="24"/>
      <c r="M96" s="24"/>
      <c r="N96" s="24"/>
      <c r="O96" s="24"/>
      <c r="P96" s="24"/>
      <c r="Q96" s="24"/>
      <c r="R96" s="24"/>
      <c r="S96" s="24"/>
      <c r="T96" s="24"/>
      <c r="U96" s="24"/>
      <c r="V96" s="24"/>
      <c r="W96" s="24"/>
      <c r="X96" s="24"/>
      <c r="Y96" s="24"/>
      <c r="Z96" s="24"/>
    </row>
    <row r="97" spans="1:26" ht="15">
      <c r="A97" s="25">
        <v>3383</v>
      </c>
      <c r="B97" s="28" t="s">
        <v>307</v>
      </c>
      <c r="C97" s="28" t="s">
        <v>73</v>
      </c>
      <c r="D97" s="28" t="s">
        <v>36</v>
      </c>
      <c r="E97" s="27">
        <v>10</v>
      </c>
      <c r="F97" s="27">
        <v>854</v>
      </c>
      <c r="G97" s="26">
        <v>33666</v>
      </c>
      <c r="H97" s="25">
        <v>8</v>
      </c>
      <c r="I97" s="25" t="s">
        <v>15</v>
      </c>
      <c r="J97" s="25" t="s">
        <v>14</v>
      </c>
      <c r="K97" s="25" t="s">
        <v>15</v>
      </c>
      <c r="L97" s="24"/>
      <c r="M97" s="24"/>
      <c r="N97" s="24"/>
      <c r="O97" s="24"/>
      <c r="P97" s="24"/>
      <c r="Q97" s="24"/>
      <c r="R97" s="24"/>
      <c r="S97" s="24"/>
      <c r="T97" s="24"/>
      <c r="U97" s="24"/>
      <c r="V97" s="24"/>
      <c r="W97" s="24"/>
      <c r="X97" s="24"/>
      <c r="Y97" s="24"/>
      <c r="Z97" s="24"/>
    </row>
    <row r="98" spans="1:26" ht="15">
      <c r="A98" s="25">
        <v>3392</v>
      </c>
      <c r="B98" s="28" t="s">
        <v>22</v>
      </c>
      <c r="C98" s="28" t="s">
        <v>23</v>
      </c>
      <c r="D98" s="28" t="s">
        <v>24</v>
      </c>
      <c r="E98" s="27">
        <v>1</v>
      </c>
      <c r="F98" s="27">
        <v>973</v>
      </c>
      <c r="G98" s="26">
        <v>25828</v>
      </c>
      <c r="H98" s="25">
        <v>2</v>
      </c>
      <c r="I98" s="25" t="s">
        <v>15</v>
      </c>
      <c r="J98" s="25" t="s">
        <v>14</v>
      </c>
      <c r="K98" s="25" t="s">
        <v>14</v>
      </c>
      <c r="L98" s="24"/>
      <c r="M98" s="24"/>
      <c r="N98" s="24"/>
      <c r="O98" s="24"/>
      <c r="P98" s="24"/>
      <c r="Q98" s="24"/>
      <c r="R98" s="24"/>
      <c r="S98" s="24"/>
      <c r="T98" s="24"/>
      <c r="U98" s="24"/>
      <c r="V98" s="24"/>
      <c r="W98" s="24"/>
      <c r="X98" s="24"/>
      <c r="Y98" s="24"/>
      <c r="Z98" s="24"/>
    </row>
    <row r="99" spans="1:26" ht="15">
      <c r="A99" s="25">
        <v>3394</v>
      </c>
      <c r="B99" s="28" t="s">
        <v>96</v>
      </c>
      <c r="C99" s="28" t="s">
        <v>97</v>
      </c>
      <c r="D99" s="28" t="s">
        <v>13</v>
      </c>
      <c r="E99" s="27">
        <v>14</v>
      </c>
      <c r="F99" s="27">
        <v>312</v>
      </c>
      <c r="G99" s="26">
        <v>31836</v>
      </c>
      <c r="H99" s="25">
        <v>1</v>
      </c>
      <c r="I99" s="25" t="s">
        <v>14</v>
      </c>
      <c r="J99" s="25" t="s">
        <v>14</v>
      </c>
      <c r="K99" s="25" t="s">
        <v>14</v>
      </c>
      <c r="L99" s="24"/>
      <c r="M99" s="24"/>
      <c r="N99" s="24"/>
      <c r="O99" s="24"/>
      <c r="P99" s="24"/>
      <c r="Q99" s="24"/>
      <c r="R99" s="24"/>
      <c r="S99" s="24"/>
      <c r="T99" s="24"/>
      <c r="U99" s="24"/>
      <c r="V99" s="24"/>
      <c r="W99" s="24"/>
      <c r="X99" s="24"/>
      <c r="Y99" s="24"/>
      <c r="Z99" s="24"/>
    </row>
    <row r="100" spans="1:26" ht="15">
      <c r="A100" s="25">
        <v>3414</v>
      </c>
      <c r="B100" s="28" t="s">
        <v>16</v>
      </c>
      <c r="C100" s="28" t="s">
        <v>17</v>
      </c>
      <c r="D100" s="28" t="s">
        <v>18</v>
      </c>
      <c r="E100" s="27">
        <v>13</v>
      </c>
      <c r="F100" s="27">
        <v>541</v>
      </c>
      <c r="G100" s="26">
        <v>32609</v>
      </c>
      <c r="H100" s="25">
        <v>2</v>
      </c>
      <c r="I100" s="25" t="s">
        <v>14</v>
      </c>
      <c r="J100" s="25" t="s">
        <v>14</v>
      </c>
      <c r="K100" s="25" t="s">
        <v>14</v>
      </c>
      <c r="L100" s="24"/>
      <c r="M100" s="24"/>
      <c r="N100" s="24"/>
      <c r="O100" s="24"/>
      <c r="P100" s="24"/>
      <c r="Q100" s="24"/>
      <c r="R100" s="24"/>
      <c r="S100" s="24"/>
      <c r="T100" s="24"/>
      <c r="U100" s="24"/>
      <c r="V100" s="24"/>
      <c r="W100" s="24"/>
      <c r="X100" s="24"/>
      <c r="Y100" s="24"/>
      <c r="Z100" s="24"/>
    </row>
    <row r="101" spans="1:26" ht="15">
      <c r="A101" s="25">
        <v>3418</v>
      </c>
      <c r="B101" s="28" t="s">
        <v>22</v>
      </c>
      <c r="C101" s="28" t="s">
        <v>23</v>
      </c>
      <c r="D101" s="28" t="s">
        <v>24</v>
      </c>
      <c r="E101" s="27">
        <v>8</v>
      </c>
      <c r="F101" s="27">
        <v>523</v>
      </c>
      <c r="G101" s="26">
        <v>32368</v>
      </c>
      <c r="H101" s="25">
        <v>5</v>
      </c>
      <c r="I101" s="25" t="s">
        <v>14</v>
      </c>
      <c r="J101" s="25" t="s">
        <v>15</v>
      </c>
      <c r="K101" s="25" t="s">
        <v>15</v>
      </c>
      <c r="L101" s="24"/>
      <c r="M101" s="24"/>
      <c r="N101" s="24"/>
      <c r="O101" s="24"/>
      <c r="P101" s="24"/>
      <c r="Q101" s="24"/>
      <c r="R101" s="24"/>
      <c r="S101" s="24"/>
      <c r="T101" s="24"/>
      <c r="U101" s="24"/>
      <c r="V101" s="24"/>
      <c r="W101" s="24"/>
      <c r="X101" s="24"/>
      <c r="Y101" s="24"/>
      <c r="Z101" s="24"/>
    </row>
    <row r="102" spans="1:26" ht="15">
      <c r="A102" s="25">
        <v>3433</v>
      </c>
      <c r="B102" s="28" t="s">
        <v>16</v>
      </c>
      <c r="C102" s="28" t="s">
        <v>17</v>
      </c>
      <c r="D102" s="28" t="s">
        <v>18</v>
      </c>
      <c r="E102" s="27">
        <v>3</v>
      </c>
      <c r="F102" s="27">
        <v>311</v>
      </c>
      <c r="G102" s="26">
        <v>25674</v>
      </c>
      <c r="H102" s="25">
        <v>9</v>
      </c>
      <c r="I102" s="25" t="s">
        <v>14</v>
      </c>
      <c r="J102" s="25" t="s">
        <v>14</v>
      </c>
      <c r="K102" s="25" t="s">
        <v>15</v>
      </c>
      <c r="L102" s="24"/>
      <c r="M102" s="24"/>
      <c r="N102" s="24"/>
      <c r="O102" s="24"/>
      <c r="P102" s="24"/>
      <c r="Q102" s="24"/>
      <c r="R102" s="24"/>
      <c r="S102" s="24"/>
      <c r="T102" s="24"/>
      <c r="U102" s="24"/>
      <c r="V102" s="24"/>
      <c r="W102" s="24"/>
      <c r="X102" s="24"/>
      <c r="Y102" s="24"/>
      <c r="Z102" s="24"/>
    </row>
    <row r="103" spans="1:26" ht="15">
      <c r="A103" s="25">
        <v>3472</v>
      </c>
      <c r="B103" s="28" t="s">
        <v>229</v>
      </c>
      <c r="C103" s="28" t="s">
        <v>230</v>
      </c>
      <c r="D103" s="28" t="s">
        <v>93</v>
      </c>
      <c r="E103" s="27">
        <v>11</v>
      </c>
      <c r="F103" s="27">
        <v>306</v>
      </c>
      <c r="G103" s="26">
        <v>27464</v>
      </c>
      <c r="H103" s="25">
        <v>1</v>
      </c>
      <c r="I103" s="25" t="s">
        <v>15</v>
      </c>
      <c r="J103" s="25" t="s">
        <v>14</v>
      </c>
      <c r="K103" s="25" t="s">
        <v>15</v>
      </c>
      <c r="L103" s="24"/>
      <c r="M103" s="24"/>
      <c r="N103" s="24"/>
      <c r="O103" s="24"/>
      <c r="P103" s="24"/>
      <c r="Q103" s="24"/>
      <c r="R103" s="24"/>
      <c r="S103" s="24"/>
      <c r="T103" s="24"/>
      <c r="U103" s="24"/>
      <c r="V103" s="24"/>
      <c r="W103" s="24"/>
      <c r="X103" s="24"/>
      <c r="Y103" s="24"/>
      <c r="Z103" s="24"/>
    </row>
    <row r="104" spans="1:26" ht="15">
      <c r="A104" s="25">
        <v>3475</v>
      </c>
      <c r="B104" s="28" t="s">
        <v>85</v>
      </c>
      <c r="C104" s="28" t="s">
        <v>86</v>
      </c>
      <c r="D104" s="28" t="s">
        <v>33</v>
      </c>
      <c r="E104" s="27">
        <v>10</v>
      </c>
      <c r="F104" s="27">
        <v>582</v>
      </c>
      <c r="G104" s="26">
        <v>34722</v>
      </c>
      <c r="H104" s="25">
        <v>2</v>
      </c>
      <c r="I104" s="25" t="s">
        <v>15</v>
      </c>
      <c r="J104" s="25" t="s">
        <v>15</v>
      </c>
      <c r="K104" s="25" t="s">
        <v>14</v>
      </c>
      <c r="L104" s="24"/>
      <c r="M104" s="24"/>
      <c r="N104" s="24"/>
      <c r="O104" s="24"/>
      <c r="P104" s="24"/>
      <c r="Q104" s="24"/>
      <c r="R104" s="24"/>
      <c r="S104" s="24"/>
      <c r="T104" s="24"/>
      <c r="U104" s="24"/>
      <c r="V104" s="24"/>
      <c r="W104" s="24"/>
      <c r="X104" s="24"/>
      <c r="Y104" s="24"/>
      <c r="Z104" s="24"/>
    </row>
    <row r="105" spans="1:26" ht="15">
      <c r="A105" s="25">
        <v>3488</v>
      </c>
      <c r="B105" s="28" t="s">
        <v>302</v>
      </c>
      <c r="C105" s="28" t="s">
        <v>244</v>
      </c>
      <c r="D105" s="28" t="s">
        <v>64</v>
      </c>
      <c r="E105" s="27">
        <v>11</v>
      </c>
      <c r="F105" s="27">
        <v>677</v>
      </c>
      <c r="G105" s="26">
        <v>27366</v>
      </c>
      <c r="H105" s="25">
        <v>8</v>
      </c>
      <c r="I105" s="25" t="s">
        <v>14</v>
      </c>
      <c r="J105" s="25" t="s">
        <v>14</v>
      </c>
      <c r="K105" s="25" t="s">
        <v>14</v>
      </c>
      <c r="L105" s="24"/>
      <c r="M105" s="24"/>
      <c r="N105" s="24"/>
      <c r="O105" s="24"/>
      <c r="P105" s="24"/>
      <c r="Q105" s="24"/>
      <c r="R105" s="24"/>
      <c r="S105" s="24"/>
      <c r="T105" s="24"/>
      <c r="U105" s="24"/>
      <c r="V105" s="24"/>
      <c r="W105" s="24"/>
      <c r="X105" s="24"/>
      <c r="Y105" s="24"/>
      <c r="Z105" s="24"/>
    </row>
    <row r="106" spans="1:26" ht="15">
      <c r="A106" s="25">
        <v>3511</v>
      </c>
      <c r="B106" s="28" t="s">
        <v>164</v>
      </c>
      <c r="C106" s="28" t="s">
        <v>165</v>
      </c>
      <c r="D106" s="28" t="s">
        <v>53</v>
      </c>
      <c r="E106" s="27">
        <v>3</v>
      </c>
      <c r="F106" s="27">
        <v>670</v>
      </c>
      <c r="G106" s="26">
        <v>27041</v>
      </c>
      <c r="H106" s="25">
        <v>2</v>
      </c>
      <c r="I106" s="25" t="s">
        <v>15</v>
      </c>
      <c r="J106" s="25" t="s">
        <v>14</v>
      </c>
      <c r="K106" s="25" t="s">
        <v>14</v>
      </c>
      <c r="L106" s="24"/>
      <c r="M106" s="24"/>
      <c r="N106" s="24"/>
      <c r="O106" s="24"/>
      <c r="P106" s="24"/>
      <c r="Q106" s="24"/>
      <c r="R106" s="24"/>
      <c r="S106" s="24"/>
      <c r="T106" s="24"/>
      <c r="U106" s="24"/>
      <c r="V106" s="24"/>
      <c r="W106" s="24"/>
      <c r="X106" s="24"/>
      <c r="Y106" s="24"/>
      <c r="Z106" s="24"/>
    </row>
    <row r="107" spans="1:26" ht="15">
      <c r="A107" s="25">
        <v>3539</v>
      </c>
      <c r="B107" s="28" t="s">
        <v>28</v>
      </c>
      <c r="C107" s="28" t="s">
        <v>29</v>
      </c>
      <c r="D107" s="28" t="s">
        <v>30</v>
      </c>
      <c r="E107" s="27">
        <v>11</v>
      </c>
      <c r="F107" s="27">
        <v>780</v>
      </c>
      <c r="G107" s="26">
        <v>32922</v>
      </c>
      <c r="H107" s="25">
        <v>5</v>
      </c>
      <c r="I107" s="25" t="s">
        <v>14</v>
      </c>
      <c r="J107" s="25" t="s">
        <v>15</v>
      </c>
      <c r="K107" s="25" t="s">
        <v>14</v>
      </c>
      <c r="L107" s="24"/>
      <c r="M107" s="24"/>
      <c r="N107" s="24"/>
      <c r="O107" s="24"/>
      <c r="P107" s="24"/>
      <c r="Q107" s="24"/>
      <c r="R107" s="24"/>
      <c r="S107" s="24"/>
      <c r="T107" s="24"/>
      <c r="U107" s="24"/>
      <c r="V107" s="24"/>
      <c r="W107" s="24"/>
      <c r="X107" s="24"/>
      <c r="Y107" s="24"/>
      <c r="Z107" s="24"/>
    </row>
    <row r="108" spans="1:26" ht="15">
      <c r="A108" s="25">
        <v>3552</v>
      </c>
      <c r="B108" s="28" t="s">
        <v>16</v>
      </c>
      <c r="C108" s="28" t="s">
        <v>17</v>
      </c>
      <c r="D108" s="28" t="s">
        <v>18</v>
      </c>
      <c r="E108" s="27">
        <v>11</v>
      </c>
      <c r="F108" s="27">
        <v>736</v>
      </c>
      <c r="G108" s="26">
        <v>30082</v>
      </c>
      <c r="H108" s="25">
        <v>10</v>
      </c>
      <c r="I108" s="25" t="s">
        <v>15</v>
      </c>
      <c r="J108" s="25" t="s">
        <v>15</v>
      </c>
      <c r="K108" s="25" t="s">
        <v>14</v>
      </c>
      <c r="L108" s="24"/>
      <c r="M108" s="24"/>
      <c r="N108" s="24"/>
      <c r="O108" s="24"/>
      <c r="P108" s="24"/>
      <c r="Q108" s="24"/>
      <c r="R108" s="24"/>
      <c r="S108" s="24"/>
      <c r="T108" s="24"/>
      <c r="U108" s="24"/>
      <c r="V108" s="24"/>
      <c r="W108" s="24"/>
      <c r="X108" s="24"/>
      <c r="Y108" s="24"/>
      <c r="Z108" s="24"/>
    </row>
    <row r="109" spans="1:26" ht="15">
      <c r="A109" s="25">
        <v>3564</v>
      </c>
      <c r="B109" s="28" t="s">
        <v>51</v>
      </c>
      <c r="C109" s="28" t="s">
        <v>52</v>
      </c>
      <c r="D109" s="28" t="s">
        <v>53</v>
      </c>
      <c r="E109" s="27">
        <v>4</v>
      </c>
      <c r="F109" s="27">
        <v>870</v>
      </c>
      <c r="G109" s="26">
        <v>26477</v>
      </c>
      <c r="H109" s="25">
        <v>10</v>
      </c>
      <c r="I109" s="25" t="s">
        <v>14</v>
      </c>
      <c r="J109" s="25" t="s">
        <v>14</v>
      </c>
      <c r="K109" s="25" t="s">
        <v>14</v>
      </c>
      <c r="L109" s="24"/>
      <c r="M109" s="24"/>
      <c r="N109" s="24"/>
      <c r="O109" s="24"/>
      <c r="P109" s="24"/>
      <c r="Q109" s="24"/>
      <c r="R109" s="24"/>
      <c r="S109" s="24"/>
      <c r="T109" s="24"/>
      <c r="U109" s="24"/>
      <c r="V109" s="24"/>
      <c r="W109" s="24"/>
      <c r="X109" s="24"/>
      <c r="Y109" s="24"/>
      <c r="Z109" s="24"/>
    </row>
    <row r="110" spans="1:26" ht="15">
      <c r="A110" s="25">
        <v>3567</v>
      </c>
      <c r="B110" s="28" t="s">
        <v>16</v>
      </c>
      <c r="C110" s="28" t="s">
        <v>17</v>
      </c>
      <c r="D110" s="28" t="s">
        <v>18</v>
      </c>
      <c r="E110" s="27">
        <v>10</v>
      </c>
      <c r="F110" s="27">
        <v>452</v>
      </c>
      <c r="G110" s="26">
        <v>23247</v>
      </c>
      <c r="H110" s="25">
        <v>8</v>
      </c>
      <c r="I110" s="25" t="s">
        <v>14</v>
      </c>
      <c r="J110" s="25" t="s">
        <v>14</v>
      </c>
      <c r="K110" s="25" t="s">
        <v>14</v>
      </c>
      <c r="L110" s="24"/>
      <c r="M110" s="24"/>
      <c r="N110" s="24"/>
      <c r="O110" s="24"/>
      <c r="P110" s="24"/>
      <c r="Q110" s="24"/>
      <c r="R110" s="24"/>
      <c r="S110" s="24"/>
      <c r="T110" s="24"/>
      <c r="U110" s="24"/>
      <c r="V110" s="24"/>
      <c r="W110" s="24"/>
      <c r="X110" s="24"/>
      <c r="Y110" s="24"/>
      <c r="Z110" s="24"/>
    </row>
    <row r="111" spans="1:26" ht="15">
      <c r="A111" s="25">
        <v>3571</v>
      </c>
      <c r="B111" s="28" t="s">
        <v>11</v>
      </c>
      <c r="C111" s="28" t="s">
        <v>12</v>
      </c>
      <c r="D111" s="28" t="s">
        <v>13</v>
      </c>
      <c r="E111" s="27">
        <v>12</v>
      </c>
      <c r="F111" s="27">
        <v>580</v>
      </c>
      <c r="G111" s="26">
        <v>23801</v>
      </c>
      <c r="H111" s="25">
        <v>4</v>
      </c>
      <c r="I111" s="25" t="s">
        <v>14</v>
      </c>
      <c r="J111" s="25" t="s">
        <v>14</v>
      </c>
      <c r="K111" s="25" t="s">
        <v>14</v>
      </c>
      <c r="L111" s="24"/>
      <c r="M111" s="24"/>
      <c r="N111" s="24"/>
      <c r="O111" s="24"/>
      <c r="P111" s="24"/>
      <c r="Q111" s="24"/>
      <c r="R111" s="24"/>
      <c r="S111" s="24"/>
      <c r="T111" s="24"/>
      <c r="U111" s="24"/>
      <c r="V111" s="24"/>
      <c r="W111" s="24"/>
      <c r="X111" s="24"/>
      <c r="Y111" s="24"/>
      <c r="Z111" s="24"/>
    </row>
    <row r="112" spans="1:26" ht="15">
      <c r="A112" s="25">
        <v>3573</v>
      </c>
      <c r="B112" s="28" t="s">
        <v>74</v>
      </c>
      <c r="C112" s="28" t="s">
        <v>75</v>
      </c>
      <c r="D112" s="28" t="s">
        <v>33</v>
      </c>
      <c r="E112" s="27">
        <v>2</v>
      </c>
      <c r="F112" s="27">
        <v>38</v>
      </c>
      <c r="G112" s="26">
        <v>27002</v>
      </c>
      <c r="H112" s="25">
        <v>7</v>
      </c>
      <c r="I112" s="25" t="s">
        <v>15</v>
      </c>
      <c r="J112" s="25" t="s">
        <v>14</v>
      </c>
      <c r="K112" s="25" t="s">
        <v>15</v>
      </c>
      <c r="L112" s="24"/>
      <c r="M112" s="24"/>
      <c r="N112" s="24"/>
      <c r="O112" s="24"/>
      <c r="P112" s="24"/>
      <c r="Q112" s="24"/>
      <c r="R112" s="24"/>
      <c r="S112" s="24"/>
      <c r="T112" s="24"/>
      <c r="U112" s="24"/>
      <c r="V112" s="24"/>
      <c r="W112" s="24"/>
      <c r="X112" s="24"/>
      <c r="Y112" s="24"/>
      <c r="Z112" s="24"/>
    </row>
    <row r="113" spans="1:26" ht="15">
      <c r="A113" s="25">
        <v>3575</v>
      </c>
      <c r="B113" s="28" t="s">
        <v>143</v>
      </c>
      <c r="C113" s="28" t="s">
        <v>20</v>
      </c>
      <c r="D113" s="28" t="s">
        <v>21</v>
      </c>
      <c r="E113" s="27">
        <v>4</v>
      </c>
      <c r="F113" s="27">
        <v>307</v>
      </c>
      <c r="G113" s="26">
        <v>30505</v>
      </c>
      <c r="H113" s="25">
        <v>9</v>
      </c>
      <c r="I113" s="25" t="s">
        <v>14</v>
      </c>
      <c r="J113" s="25" t="s">
        <v>14</v>
      </c>
      <c r="K113" s="25" t="s">
        <v>14</v>
      </c>
      <c r="L113" s="24"/>
      <c r="M113" s="24"/>
      <c r="N113" s="24"/>
      <c r="O113" s="24"/>
      <c r="P113" s="24"/>
      <c r="Q113" s="24"/>
      <c r="R113" s="24"/>
      <c r="S113" s="24"/>
      <c r="T113" s="24"/>
      <c r="U113" s="24"/>
      <c r="V113" s="24"/>
      <c r="W113" s="24"/>
      <c r="X113" s="24"/>
      <c r="Y113" s="24"/>
      <c r="Z113" s="24"/>
    </row>
    <row r="114" spans="1:26" ht="15">
      <c r="A114" s="25">
        <v>3579</v>
      </c>
      <c r="B114" s="28" t="s">
        <v>16</v>
      </c>
      <c r="C114" s="28" t="s">
        <v>17</v>
      </c>
      <c r="D114" s="28" t="s">
        <v>18</v>
      </c>
      <c r="E114" s="27">
        <v>1</v>
      </c>
      <c r="F114" s="27">
        <v>656</v>
      </c>
      <c r="G114" s="26">
        <v>27579</v>
      </c>
      <c r="H114" s="25">
        <v>10</v>
      </c>
      <c r="I114" s="25" t="s">
        <v>15</v>
      </c>
      <c r="J114" s="25" t="s">
        <v>15</v>
      </c>
      <c r="K114" s="25" t="s">
        <v>15</v>
      </c>
      <c r="L114" s="24"/>
      <c r="M114" s="24"/>
      <c r="N114" s="24"/>
      <c r="O114" s="24"/>
      <c r="P114" s="24"/>
      <c r="Q114" s="24"/>
      <c r="R114" s="24"/>
      <c r="S114" s="24"/>
      <c r="T114" s="24"/>
      <c r="U114" s="24"/>
      <c r="V114" s="24"/>
      <c r="W114" s="24"/>
      <c r="X114" s="24"/>
      <c r="Y114" s="24"/>
      <c r="Z114" s="24"/>
    </row>
    <row r="115" spans="1:26" ht="15">
      <c r="A115" s="25">
        <v>3582</v>
      </c>
      <c r="B115" s="28" t="s">
        <v>16</v>
      </c>
      <c r="C115" s="28" t="s">
        <v>17</v>
      </c>
      <c r="D115" s="28" t="s">
        <v>18</v>
      </c>
      <c r="E115" s="27">
        <v>12</v>
      </c>
      <c r="F115" s="27">
        <v>235</v>
      </c>
      <c r="G115" s="26">
        <v>32039</v>
      </c>
      <c r="H115" s="25">
        <v>5</v>
      </c>
      <c r="I115" s="25" t="s">
        <v>15</v>
      </c>
      <c r="J115" s="25" t="s">
        <v>14</v>
      </c>
      <c r="K115" s="25" t="s">
        <v>14</v>
      </c>
      <c r="L115" s="24"/>
      <c r="M115" s="24"/>
      <c r="N115" s="24"/>
      <c r="O115" s="24"/>
      <c r="P115" s="24"/>
      <c r="Q115" s="24"/>
      <c r="R115" s="24"/>
      <c r="S115" s="24"/>
      <c r="T115" s="24"/>
      <c r="U115" s="24"/>
      <c r="V115" s="24"/>
      <c r="W115" s="24"/>
      <c r="X115" s="24"/>
      <c r="Y115" s="24"/>
      <c r="Z115" s="24"/>
    </row>
    <row r="116" spans="1:26" ht="15">
      <c r="A116" s="25">
        <v>3601</v>
      </c>
      <c r="B116" s="28" t="s">
        <v>134</v>
      </c>
      <c r="C116" s="28" t="s">
        <v>122</v>
      </c>
      <c r="D116" s="28" t="s">
        <v>39</v>
      </c>
      <c r="E116" s="27">
        <v>7</v>
      </c>
      <c r="F116" s="27">
        <v>475</v>
      </c>
      <c r="G116" s="29">
        <v>20738</v>
      </c>
      <c r="H116" s="25">
        <v>5</v>
      </c>
      <c r="I116" s="25" t="s">
        <v>14</v>
      </c>
      <c r="J116" s="25" t="s">
        <v>14</v>
      </c>
      <c r="K116" s="25" t="s">
        <v>15</v>
      </c>
      <c r="L116" s="24"/>
      <c r="M116" s="24"/>
      <c r="N116" s="24"/>
      <c r="O116" s="24"/>
      <c r="P116" s="24"/>
      <c r="Q116" s="24"/>
      <c r="R116" s="24"/>
      <c r="S116" s="24"/>
      <c r="T116" s="24"/>
      <c r="U116" s="24"/>
      <c r="V116" s="24"/>
      <c r="W116" s="24"/>
      <c r="X116" s="24"/>
      <c r="Y116" s="24"/>
      <c r="Z116" s="24"/>
    </row>
    <row r="117" spans="1:26" ht="15">
      <c r="A117" s="25">
        <v>3604</v>
      </c>
      <c r="B117" s="28" t="s">
        <v>249</v>
      </c>
      <c r="C117" s="28" t="s">
        <v>12</v>
      </c>
      <c r="D117" s="28" t="s">
        <v>13</v>
      </c>
      <c r="E117" s="27">
        <v>8</v>
      </c>
      <c r="F117" s="27">
        <v>684</v>
      </c>
      <c r="G117" s="26">
        <v>34731</v>
      </c>
      <c r="H117" s="25">
        <v>3</v>
      </c>
      <c r="I117" s="25" t="s">
        <v>14</v>
      </c>
      <c r="J117" s="25" t="s">
        <v>15</v>
      </c>
      <c r="K117" s="25" t="s">
        <v>15</v>
      </c>
      <c r="L117" s="24"/>
      <c r="M117" s="24"/>
      <c r="N117" s="24"/>
      <c r="O117" s="24"/>
      <c r="P117" s="24"/>
      <c r="Q117" s="24"/>
      <c r="R117" s="24"/>
      <c r="S117" s="24"/>
      <c r="T117" s="24"/>
      <c r="U117" s="24"/>
      <c r="V117" s="24"/>
      <c r="W117" s="24"/>
      <c r="X117" s="24"/>
      <c r="Y117" s="24"/>
      <c r="Z117" s="24"/>
    </row>
    <row r="118" spans="1:26" ht="15">
      <c r="A118" s="25">
        <v>3620</v>
      </c>
      <c r="B118" s="28" t="s">
        <v>16</v>
      </c>
      <c r="C118" s="28" t="s">
        <v>17</v>
      </c>
      <c r="D118" s="28" t="s">
        <v>18</v>
      </c>
      <c r="E118" s="27">
        <v>1</v>
      </c>
      <c r="F118" s="27">
        <v>665</v>
      </c>
      <c r="G118" s="26">
        <v>30426</v>
      </c>
      <c r="H118" s="25">
        <v>3</v>
      </c>
      <c r="I118" s="25" t="s">
        <v>14</v>
      </c>
      <c r="J118" s="25" t="s">
        <v>15</v>
      </c>
      <c r="K118" s="25" t="s">
        <v>14</v>
      </c>
      <c r="L118" s="24"/>
      <c r="M118" s="24"/>
      <c r="N118" s="24"/>
      <c r="O118" s="24"/>
      <c r="P118" s="24"/>
      <c r="Q118" s="24"/>
      <c r="R118" s="24"/>
      <c r="S118" s="24"/>
      <c r="T118" s="24"/>
      <c r="U118" s="24"/>
      <c r="V118" s="24"/>
      <c r="W118" s="24"/>
      <c r="X118" s="24"/>
      <c r="Y118" s="24"/>
      <c r="Z118" s="24"/>
    </row>
    <row r="119" spans="1:26" ht="15">
      <c r="A119" s="25">
        <v>3631</v>
      </c>
      <c r="B119" s="28" t="s">
        <v>156</v>
      </c>
      <c r="C119" s="28" t="s">
        <v>12</v>
      </c>
      <c r="D119" s="28" t="s">
        <v>13</v>
      </c>
      <c r="E119" s="27">
        <v>5</v>
      </c>
      <c r="F119" s="27">
        <v>960</v>
      </c>
      <c r="G119" s="29">
        <v>29146</v>
      </c>
      <c r="H119" s="25">
        <v>3</v>
      </c>
      <c r="I119" s="25" t="s">
        <v>15</v>
      </c>
      <c r="J119" s="25" t="s">
        <v>15</v>
      </c>
      <c r="K119" s="25" t="s">
        <v>15</v>
      </c>
      <c r="L119" s="24"/>
      <c r="M119" s="24"/>
      <c r="N119" s="24"/>
      <c r="O119" s="24"/>
      <c r="P119" s="24"/>
      <c r="Q119" s="24"/>
      <c r="R119" s="24"/>
      <c r="S119" s="24"/>
      <c r="T119" s="24"/>
      <c r="U119" s="24"/>
      <c r="V119" s="24"/>
      <c r="W119" s="24"/>
      <c r="X119" s="24"/>
      <c r="Y119" s="24"/>
      <c r="Z119" s="24"/>
    </row>
    <row r="120" spans="1:26" ht="15">
      <c r="A120" s="25">
        <v>3648</v>
      </c>
      <c r="B120" s="28" t="s">
        <v>42</v>
      </c>
      <c r="C120" s="28" t="s">
        <v>43</v>
      </c>
      <c r="D120" s="28" t="s">
        <v>44</v>
      </c>
      <c r="E120" s="27">
        <v>9</v>
      </c>
      <c r="F120" s="27">
        <v>620</v>
      </c>
      <c r="G120" s="26">
        <v>26039</v>
      </c>
      <c r="H120" s="25">
        <v>10</v>
      </c>
      <c r="I120" s="25" t="s">
        <v>15</v>
      </c>
      <c r="J120" s="25" t="s">
        <v>14</v>
      </c>
      <c r="K120" s="25" t="s">
        <v>14</v>
      </c>
      <c r="L120" s="24"/>
      <c r="M120" s="24"/>
      <c r="N120" s="24"/>
      <c r="O120" s="24"/>
      <c r="P120" s="24"/>
      <c r="Q120" s="24"/>
      <c r="R120" s="24"/>
      <c r="S120" s="24"/>
      <c r="T120" s="24"/>
      <c r="U120" s="24"/>
      <c r="V120" s="24"/>
      <c r="W120" s="24"/>
      <c r="X120" s="24"/>
      <c r="Y120" s="24"/>
      <c r="Z120" s="24"/>
    </row>
    <row r="121" spans="1:26" ht="15">
      <c r="A121" s="25">
        <v>3669</v>
      </c>
      <c r="B121" s="28" t="s">
        <v>260</v>
      </c>
      <c r="C121" s="28" t="s">
        <v>43</v>
      </c>
      <c r="D121" s="28" t="s">
        <v>44</v>
      </c>
      <c r="E121" s="27">
        <v>9</v>
      </c>
      <c r="F121" s="27">
        <v>939</v>
      </c>
      <c r="G121" s="26">
        <v>30949</v>
      </c>
      <c r="H121" s="25">
        <v>2</v>
      </c>
      <c r="I121" s="25" t="s">
        <v>15</v>
      </c>
      <c r="J121" s="25" t="s">
        <v>14</v>
      </c>
      <c r="K121" s="25" t="s">
        <v>15</v>
      </c>
      <c r="L121" s="24"/>
      <c r="M121" s="24"/>
      <c r="N121" s="24"/>
      <c r="O121" s="24"/>
      <c r="P121" s="24"/>
      <c r="Q121" s="24"/>
      <c r="R121" s="24"/>
      <c r="S121" s="24"/>
      <c r="T121" s="24"/>
      <c r="U121" s="24"/>
      <c r="V121" s="24"/>
      <c r="W121" s="24"/>
      <c r="X121" s="24"/>
      <c r="Y121" s="24"/>
      <c r="Z121" s="24"/>
    </row>
    <row r="122" spans="1:26" ht="15">
      <c r="A122" s="25">
        <v>3675</v>
      </c>
      <c r="B122" s="28" t="s">
        <v>22</v>
      </c>
      <c r="C122" s="28" t="s">
        <v>23</v>
      </c>
      <c r="D122" s="28" t="s">
        <v>24</v>
      </c>
      <c r="E122" s="27">
        <v>8</v>
      </c>
      <c r="F122" s="27">
        <v>882</v>
      </c>
      <c r="G122" s="26">
        <v>24574</v>
      </c>
      <c r="H122" s="25">
        <v>6</v>
      </c>
      <c r="I122" s="25" t="s">
        <v>14</v>
      </c>
      <c r="J122" s="25" t="s">
        <v>14</v>
      </c>
      <c r="K122" s="25" t="s">
        <v>14</v>
      </c>
      <c r="L122" s="24"/>
      <c r="M122" s="24"/>
      <c r="N122" s="24"/>
      <c r="O122" s="24"/>
      <c r="P122" s="24"/>
      <c r="Q122" s="24"/>
      <c r="R122" s="24"/>
      <c r="S122" s="24"/>
      <c r="T122" s="24"/>
      <c r="U122" s="24"/>
      <c r="V122" s="24"/>
      <c r="W122" s="24"/>
      <c r="X122" s="24"/>
      <c r="Y122" s="24"/>
      <c r="Z122" s="24"/>
    </row>
    <row r="123" spans="1:26" ht="15">
      <c r="A123" s="25">
        <v>3676</v>
      </c>
      <c r="B123" s="28" t="s">
        <v>174</v>
      </c>
      <c r="C123" s="28" t="s">
        <v>175</v>
      </c>
      <c r="D123" s="28" t="s">
        <v>176</v>
      </c>
      <c r="E123" s="27">
        <v>13</v>
      </c>
      <c r="F123" s="27">
        <v>232</v>
      </c>
      <c r="G123" s="26">
        <v>20520</v>
      </c>
      <c r="H123" s="25">
        <v>9</v>
      </c>
      <c r="I123" s="25" t="s">
        <v>14</v>
      </c>
      <c r="J123" s="25" t="s">
        <v>14</v>
      </c>
      <c r="K123" s="25" t="s">
        <v>14</v>
      </c>
      <c r="L123" s="24"/>
      <c r="M123" s="24"/>
      <c r="N123" s="24"/>
      <c r="O123" s="24"/>
      <c r="P123" s="24"/>
      <c r="Q123" s="24"/>
      <c r="R123" s="24"/>
      <c r="S123" s="24"/>
      <c r="T123" s="24"/>
      <c r="U123" s="24"/>
      <c r="V123" s="24"/>
      <c r="W123" s="24"/>
      <c r="X123" s="24"/>
      <c r="Y123" s="24"/>
      <c r="Z123" s="24"/>
    </row>
    <row r="124" spans="1:26" ht="15">
      <c r="A124" s="25">
        <v>3681</v>
      </c>
      <c r="B124" s="28" t="s">
        <v>87</v>
      </c>
      <c r="C124" s="28" t="s">
        <v>88</v>
      </c>
      <c r="D124" s="28" t="s">
        <v>78</v>
      </c>
      <c r="E124" s="27">
        <v>13</v>
      </c>
      <c r="F124" s="27">
        <v>933</v>
      </c>
      <c r="G124" s="26">
        <v>23968</v>
      </c>
      <c r="H124" s="25">
        <v>6</v>
      </c>
      <c r="I124" s="25" t="s">
        <v>14</v>
      </c>
      <c r="J124" s="25" t="s">
        <v>15</v>
      </c>
      <c r="K124" s="25" t="s">
        <v>14</v>
      </c>
      <c r="L124" s="24"/>
      <c r="M124" s="24"/>
      <c r="N124" s="24"/>
      <c r="O124" s="24"/>
      <c r="P124" s="24"/>
      <c r="Q124" s="24"/>
      <c r="R124" s="24"/>
      <c r="S124" s="24"/>
      <c r="T124" s="24"/>
      <c r="U124" s="24"/>
      <c r="V124" s="24"/>
      <c r="W124" s="24"/>
      <c r="X124" s="24"/>
      <c r="Y124" s="24"/>
      <c r="Z124" s="24"/>
    </row>
    <row r="125" spans="1:26" ht="15">
      <c r="A125" s="25">
        <v>3685</v>
      </c>
      <c r="B125" s="28" t="s">
        <v>290</v>
      </c>
      <c r="C125" s="28" t="s">
        <v>23</v>
      </c>
      <c r="D125" s="28" t="s">
        <v>24</v>
      </c>
      <c r="E125" s="27">
        <v>7</v>
      </c>
      <c r="F125" s="27">
        <v>317</v>
      </c>
      <c r="G125" s="26">
        <v>25825</v>
      </c>
      <c r="H125" s="25">
        <v>9</v>
      </c>
      <c r="I125" s="25" t="s">
        <v>15</v>
      </c>
      <c r="J125" s="25" t="s">
        <v>15</v>
      </c>
      <c r="K125" s="25" t="s">
        <v>14</v>
      </c>
      <c r="L125" s="24"/>
      <c r="M125" s="24"/>
      <c r="N125" s="24"/>
      <c r="O125" s="24"/>
      <c r="P125" s="24"/>
      <c r="Q125" s="24"/>
      <c r="R125" s="24"/>
      <c r="S125" s="24"/>
      <c r="T125" s="24"/>
      <c r="U125" s="24"/>
      <c r="V125" s="24"/>
      <c r="W125" s="24"/>
      <c r="X125" s="24"/>
      <c r="Y125" s="24"/>
      <c r="Z125" s="24"/>
    </row>
    <row r="126" spans="1:26" ht="15">
      <c r="A126" s="25">
        <v>3700</v>
      </c>
      <c r="B126" s="28" t="s">
        <v>37</v>
      </c>
      <c r="C126" s="28" t="s">
        <v>38</v>
      </c>
      <c r="D126" s="28" t="s">
        <v>39</v>
      </c>
      <c r="E126" s="27">
        <v>12</v>
      </c>
      <c r="F126" s="27">
        <v>629</v>
      </c>
      <c r="G126" s="26">
        <v>31679</v>
      </c>
      <c r="H126" s="25">
        <v>7</v>
      </c>
      <c r="I126" s="25" t="s">
        <v>15</v>
      </c>
      <c r="J126" s="25" t="s">
        <v>14</v>
      </c>
      <c r="K126" s="25" t="s">
        <v>15</v>
      </c>
      <c r="L126" s="24"/>
      <c r="M126" s="24"/>
      <c r="N126" s="24"/>
      <c r="O126" s="24"/>
      <c r="P126" s="24"/>
      <c r="Q126" s="24"/>
      <c r="R126" s="24"/>
      <c r="S126" s="24"/>
      <c r="T126" s="24"/>
      <c r="U126" s="24"/>
      <c r="V126" s="24"/>
      <c r="W126" s="24"/>
      <c r="X126" s="24"/>
      <c r="Y126" s="24"/>
      <c r="Z126" s="24"/>
    </row>
    <row r="127" spans="1:26" ht="15">
      <c r="A127" s="25">
        <v>3700</v>
      </c>
      <c r="B127" s="28" t="s">
        <v>289</v>
      </c>
      <c r="C127" s="28" t="s">
        <v>23</v>
      </c>
      <c r="D127" s="28" t="s">
        <v>24</v>
      </c>
      <c r="E127" s="27">
        <v>5</v>
      </c>
      <c r="F127" s="27">
        <v>757</v>
      </c>
      <c r="G127" s="29">
        <v>21106</v>
      </c>
      <c r="H127" s="25">
        <v>3</v>
      </c>
      <c r="I127" s="25" t="s">
        <v>14</v>
      </c>
      <c r="J127" s="25" t="s">
        <v>15</v>
      </c>
      <c r="K127" s="25" t="s">
        <v>14</v>
      </c>
      <c r="L127" s="24"/>
      <c r="M127" s="24"/>
      <c r="N127" s="24"/>
      <c r="O127" s="24"/>
      <c r="P127" s="24"/>
      <c r="Q127" s="24"/>
      <c r="R127" s="24"/>
      <c r="S127" s="24"/>
      <c r="T127" s="24"/>
      <c r="U127" s="24"/>
      <c r="V127" s="24"/>
      <c r="W127" s="24"/>
      <c r="X127" s="24"/>
      <c r="Y127" s="24"/>
      <c r="Z127" s="24"/>
    </row>
    <row r="128" spans="1:26" ht="15">
      <c r="A128" s="25">
        <v>3717</v>
      </c>
      <c r="B128" s="28" t="s">
        <v>98</v>
      </c>
      <c r="C128" s="28" t="s">
        <v>99</v>
      </c>
      <c r="D128" s="28" t="s">
        <v>18</v>
      </c>
      <c r="E128" s="27">
        <v>11</v>
      </c>
      <c r="F128" s="27">
        <v>518</v>
      </c>
      <c r="G128" s="29">
        <v>25868</v>
      </c>
      <c r="H128" s="25">
        <v>10</v>
      </c>
      <c r="I128" s="25" t="s">
        <v>15</v>
      </c>
      <c r="J128" s="25" t="s">
        <v>15</v>
      </c>
      <c r="K128" s="25" t="s">
        <v>14</v>
      </c>
      <c r="L128" s="24"/>
      <c r="M128" s="24"/>
      <c r="N128" s="24"/>
      <c r="O128" s="24"/>
      <c r="P128" s="24"/>
      <c r="Q128" s="24"/>
      <c r="R128" s="24"/>
      <c r="S128" s="24"/>
      <c r="T128" s="24"/>
      <c r="U128" s="24"/>
      <c r="V128" s="24"/>
      <c r="W128" s="24"/>
      <c r="X128" s="24"/>
      <c r="Y128" s="24"/>
      <c r="Z128" s="24"/>
    </row>
    <row r="129" spans="1:26" ht="15">
      <c r="A129" s="25">
        <v>3752</v>
      </c>
      <c r="B129" s="28" t="s">
        <v>215</v>
      </c>
      <c r="C129" s="28" t="s">
        <v>216</v>
      </c>
      <c r="D129" s="28" t="s">
        <v>18</v>
      </c>
      <c r="E129" s="27">
        <v>13</v>
      </c>
      <c r="F129" s="27">
        <v>538</v>
      </c>
      <c r="G129" s="26">
        <v>24268</v>
      </c>
      <c r="H129" s="25">
        <v>8</v>
      </c>
      <c r="I129" s="25" t="s">
        <v>15</v>
      </c>
      <c r="J129" s="25" t="s">
        <v>15</v>
      </c>
      <c r="K129" s="25" t="s">
        <v>14</v>
      </c>
      <c r="L129" s="24"/>
      <c r="M129" s="24"/>
      <c r="N129" s="24"/>
      <c r="O129" s="24"/>
      <c r="P129" s="24"/>
      <c r="Q129" s="24"/>
      <c r="R129" s="24"/>
      <c r="S129" s="24"/>
      <c r="T129" s="24"/>
      <c r="U129" s="24"/>
      <c r="V129" s="24"/>
      <c r="W129" s="24"/>
      <c r="X129" s="24"/>
      <c r="Y129" s="24"/>
      <c r="Z129" s="24"/>
    </row>
    <row r="130" spans="1:26" ht="15">
      <c r="A130" s="25">
        <v>3753</v>
      </c>
      <c r="B130" s="28" t="s">
        <v>74</v>
      </c>
      <c r="C130" s="28" t="s">
        <v>75</v>
      </c>
      <c r="D130" s="28" t="s">
        <v>33</v>
      </c>
      <c r="E130" s="27">
        <v>6</v>
      </c>
      <c r="F130" s="27">
        <v>421</v>
      </c>
      <c r="G130" s="26">
        <v>21163</v>
      </c>
      <c r="H130" s="25">
        <v>9</v>
      </c>
      <c r="I130" s="25" t="s">
        <v>15</v>
      </c>
      <c r="J130" s="25" t="s">
        <v>14</v>
      </c>
      <c r="K130" s="25" t="s">
        <v>14</v>
      </c>
      <c r="L130" s="24"/>
      <c r="M130" s="24"/>
      <c r="N130" s="24"/>
      <c r="O130" s="24"/>
      <c r="P130" s="24"/>
      <c r="Q130" s="24"/>
      <c r="R130" s="24"/>
      <c r="S130" s="24"/>
      <c r="T130" s="24"/>
      <c r="U130" s="24"/>
      <c r="V130" s="24"/>
      <c r="W130" s="24"/>
      <c r="X130" s="24"/>
      <c r="Y130" s="24"/>
      <c r="Z130" s="24"/>
    </row>
    <row r="131" spans="1:26" ht="15">
      <c r="A131" s="25">
        <v>3753</v>
      </c>
      <c r="B131" s="28" t="s">
        <v>16</v>
      </c>
      <c r="C131" s="28" t="s">
        <v>17</v>
      </c>
      <c r="D131" s="28" t="s">
        <v>18</v>
      </c>
      <c r="E131" s="27">
        <v>5</v>
      </c>
      <c r="F131" s="27">
        <v>275</v>
      </c>
      <c r="G131" s="26">
        <v>25274</v>
      </c>
      <c r="H131" s="25">
        <v>8</v>
      </c>
      <c r="I131" s="25" t="s">
        <v>15</v>
      </c>
      <c r="J131" s="25" t="s">
        <v>14</v>
      </c>
      <c r="K131" s="25" t="s">
        <v>14</v>
      </c>
      <c r="L131" s="24"/>
      <c r="M131" s="24"/>
      <c r="N131" s="24"/>
      <c r="O131" s="24"/>
      <c r="P131" s="24"/>
      <c r="Q131" s="24"/>
      <c r="R131" s="24"/>
      <c r="S131" s="24"/>
      <c r="T131" s="24"/>
      <c r="U131" s="24"/>
      <c r="V131" s="24"/>
      <c r="W131" s="24"/>
      <c r="X131" s="24"/>
      <c r="Y131" s="24"/>
      <c r="Z131" s="24"/>
    </row>
    <row r="132" spans="1:26" ht="15">
      <c r="A132" s="25">
        <v>3783</v>
      </c>
      <c r="B132" s="28" t="s">
        <v>54</v>
      </c>
      <c r="C132" s="28" t="s">
        <v>55</v>
      </c>
      <c r="D132" s="28" t="s">
        <v>18</v>
      </c>
      <c r="E132" s="27">
        <v>6</v>
      </c>
      <c r="F132" s="27">
        <v>470</v>
      </c>
      <c r="G132" s="26">
        <v>31895</v>
      </c>
      <c r="H132" s="25">
        <v>2</v>
      </c>
      <c r="I132" s="25" t="s">
        <v>14</v>
      </c>
      <c r="J132" s="25" t="s">
        <v>14</v>
      </c>
      <c r="K132" s="25" t="s">
        <v>14</v>
      </c>
      <c r="L132" s="24"/>
      <c r="M132" s="24"/>
      <c r="N132" s="24"/>
      <c r="O132" s="24"/>
      <c r="P132" s="24"/>
      <c r="Q132" s="24"/>
      <c r="R132" s="24"/>
      <c r="S132" s="24"/>
      <c r="T132" s="24"/>
      <c r="U132" s="24"/>
      <c r="V132" s="24"/>
      <c r="W132" s="24"/>
      <c r="X132" s="24"/>
      <c r="Y132" s="24"/>
      <c r="Z132" s="24"/>
    </row>
    <row r="133" spans="1:26" ht="15">
      <c r="A133" s="25">
        <v>3811</v>
      </c>
      <c r="B133" s="28" t="s">
        <v>313</v>
      </c>
      <c r="C133" s="28" t="s">
        <v>90</v>
      </c>
      <c r="D133" s="28" t="s">
        <v>27</v>
      </c>
      <c r="E133" s="27">
        <v>15</v>
      </c>
      <c r="F133" s="27">
        <v>992</v>
      </c>
      <c r="G133" s="29">
        <v>24098</v>
      </c>
      <c r="H133" s="25">
        <v>8</v>
      </c>
      <c r="I133" s="25" t="s">
        <v>14</v>
      </c>
      <c r="J133" s="25" t="s">
        <v>15</v>
      </c>
      <c r="K133" s="25" t="s">
        <v>14</v>
      </c>
      <c r="L133" s="24"/>
      <c r="M133" s="24"/>
      <c r="N133" s="24"/>
      <c r="O133" s="24"/>
      <c r="P133" s="24"/>
      <c r="Q133" s="24"/>
      <c r="R133" s="24"/>
      <c r="S133" s="24"/>
      <c r="T133" s="24"/>
      <c r="U133" s="24"/>
      <c r="V133" s="24"/>
      <c r="W133" s="24"/>
      <c r="X133" s="24"/>
      <c r="Y133" s="24"/>
      <c r="Z133" s="24"/>
    </row>
    <row r="134" spans="1:26" ht="15">
      <c r="A134" s="25">
        <v>3819</v>
      </c>
      <c r="B134" s="28" t="s">
        <v>203</v>
      </c>
      <c r="C134" s="28" t="s">
        <v>35</v>
      </c>
      <c r="D134" s="28" t="s">
        <v>36</v>
      </c>
      <c r="E134" s="27">
        <v>15</v>
      </c>
      <c r="F134" s="27">
        <v>118</v>
      </c>
      <c r="G134" s="26">
        <v>26305</v>
      </c>
      <c r="H134" s="25">
        <v>6</v>
      </c>
      <c r="I134" s="25" t="s">
        <v>15</v>
      </c>
      <c r="J134" s="25" t="s">
        <v>15</v>
      </c>
      <c r="K134" s="25" t="s">
        <v>15</v>
      </c>
      <c r="L134" s="24"/>
      <c r="M134" s="24"/>
      <c r="N134" s="24"/>
      <c r="O134" s="24"/>
      <c r="P134" s="24"/>
      <c r="Q134" s="24"/>
      <c r="R134" s="24"/>
      <c r="S134" s="24"/>
      <c r="T134" s="24"/>
      <c r="U134" s="24"/>
      <c r="V134" s="24"/>
      <c r="W134" s="24"/>
      <c r="X134" s="24"/>
      <c r="Y134" s="24"/>
      <c r="Z134" s="24"/>
    </row>
    <row r="135" spans="1:26" ht="15">
      <c r="A135" s="25">
        <v>3868</v>
      </c>
      <c r="B135" s="28" t="s">
        <v>11</v>
      </c>
      <c r="C135" s="28" t="s">
        <v>12</v>
      </c>
      <c r="D135" s="28" t="s">
        <v>13</v>
      </c>
      <c r="E135" s="27">
        <v>7</v>
      </c>
      <c r="F135" s="27">
        <v>867</v>
      </c>
      <c r="G135" s="26">
        <v>24495</v>
      </c>
      <c r="H135" s="25">
        <v>4</v>
      </c>
      <c r="I135" s="25" t="s">
        <v>14</v>
      </c>
      <c r="J135" s="25" t="s">
        <v>15</v>
      </c>
      <c r="K135" s="25" t="s">
        <v>15</v>
      </c>
      <c r="L135" s="24"/>
      <c r="M135" s="24"/>
      <c r="N135" s="24"/>
      <c r="O135" s="24"/>
      <c r="P135" s="24"/>
      <c r="Q135" s="24"/>
      <c r="R135" s="24"/>
      <c r="S135" s="24"/>
      <c r="T135" s="24"/>
      <c r="U135" s="24"/>
      <c r="V135" s="24"/>
      <c r="W135" s="24"/>
      <c r="X135" s="24"/>
      <c r="Y135" s="24"/>
      <c r="Z135" s="24"/>
    </row>
    <row r="136" spans="1:26" ht="15">
      <c r="A136" s="25">
        <v>3883</v>
      </c>
      <c r="B136" s="28" t="s">
        <v>171</v>
      </c>
      <c r="C136" s="28" t="s">
        <v>172</v>
      </c>
      <c r="D136" s="28" t="s">
        <v>118</v>
      </c>
      <c r="E136" s="27">
        <v>14</v>
      </c>
      <c r="F136" s="27">
        <v>240</v>
      </c>
      <c r="G136" s="26">
        <v>21799</v>
      </c>
      <c r="H136" s="25">
        <v>7</v>
      </c>
      <c r="I136" s="25" t="s">
        <v>14</v>
      </c>
      <c r="J136" s="25" t="s">
        <v>15</v>
      </c>
      <c r="K136" s="25" t="s">
        <v>14</v>
      </c>
      <c r="L136" s="24"/>
      <c r="M136" s="24"/>
      <c r="N136" s="24"/>
      <c r="O136" s="24"/>
      <c r="P136" s="24"/>
      <c r="Q136" s="24"/>
      <c r="R136" s="24"/>
      <c r="S136" s="24"/>
      <c r="T136" s="24"/>
      <c r="U136" s="24"/>
      <c r="V136" s="24"/>
      <c r="W136" s="24"/>
      <c r="X136" s="24"/>
      <c r="Y136" s="24"/>
      <c r="Z136" s="24"/>
    </row>
    <row r="137" spans="1:26" ht="15">
      <c r="A137" s="25">
        <v>3888</v>
      </c>
      <c r="B137" s="28" t="s">
        <v>11</v>
      </c>
      <c r="C137" s="28" t="s">
        <v>12</v>
      </c>
      <c r="D137" s="28" t="s">
        <v>13</v>
      </c>
      <c r="E137" s="27">
        <v>8</v>
      </c>
      <c r="F137" s="27">
        <v>471</v>
      </c>
      <c r="G137" s="26">
        <v>32586</v>
      </c>
      <c r="H137" s="25">
        <v>8</v>
      </c>
      <c r="I137" s="25" t="s">
        <v>15</v>
      </c>
      <c r="J137" s="25" t="s">
        <v>15</v>
      </c>
      <c r="K137" s="25" t="s">
        <v>14</v>
      </c>
      <c r="L137" s="24"/>
      <c r="M137" s="24"/>
      <c r="N137" s="24"/>
      <c r="O137" s="24"/>
      <c r="P137" s="24"/>
      <c r="Q137" s="24"/>
      <c r="R137" s="24"/>
      <c r="S137" s="24"/>
      <c r="T137" s="24"/>
      <c r="U137" s="24"/>
      <c r="V137" s="24"/>
      <c r="W137" s="24"/>
      <c r="X137" s="24"/>
      <c r="Y137" s="24"/>
      <c r="Z137" s="24"/>
    </row>
    <row r="138" spans="1:26" ht="15">
      <c r="A138" s="25">
        <v>3894</v>
      </c>
      <c r="B138" s="28" t="s">
        <v>299</v>
      </c>
      <c r="C138" s="28" t="s">
        <v>300</v>
      </c>
      <c r="D138" s="28" t="s">
        <v>44</v>
      </c>
      <c r="E138" s="27">
        <v>11</v>
      </c>
      <c r="F138" s="27">
        <v>121</v>
      </c>
      <c r="G138" s="26">
        <v>27270</v>
      </c>
      <c r="H138" s="25">
        <v>1</v>
      </c>
      <c r="I138" s="25" t="s">
        <v>15</v>
      </c>
      <c r="J138" s="25" t="s">
        <v>15</v>
      </c>
      <c r="K138" s="25" t="s">
        <v>14</v>
      </c>
      <c r="L138" s="24"/>
      <c r="M138" s="24"/>
      <c r="N138" s="24"/>
      <c r="O138" s="24"/>
      <c r="P138" s="24"/>
      <c r="Q138" s="24"/>
      <c r="R138" s="24"/>
      <c r="S138" s="24"/>
      <c r="T138" s="24"/>
      <c r="U138" s="24"/>
      <c r="V138" s="24"/>
      <c r="W138" s="24"/>
      <c r="X138" s="24"/>
      <c r="Y138" s="24"/>
      <c r="Z138" s="24"/>
    </row>
    <row r="139" spans="1:26" ht="15">
      <c r="A139" s="25">
        <v>3906</v>
      </c>
      <c r="B139" s="28" t="s">
        <v>246</v>
      </c>
      <c r="C139" s="28" t="s">
        <v>167</v>
      </c>
      <c r="D139" s="28" t="s">
        <v>21</v>
      </c>
      <c r="E139" s="27">
        <v>2</v>
      </c>
      <c r="F139" s="27">
        <v>318</v>
      </c>
      <c r="G139" s="26">
        <v>27931</v>
      </c>
      <c r="H139" s="25">
        <v>3</v>
      </c>
      <c r="I139" s="25" t="s">
        <v>15</v>
      </c>
      <c r="J139" s="25" t="s">
        <v>14</v>
      </c>
      <c r="K139" s="25" t="s">
        <v>15</v>
      </c>
      <c r="L139" s="24"/>
      <c r="M139" s="24"/>
      <c r="N139" s="24"/>
      <c r="O139" s="24"/>
      <c r="P139" s="24"/>
      <c r="Q139" s="24"/>
      <c r="R139" s="24"/>
      <c r="S139" s="24"/>
      <c r="T139" s="24"/>
      <c r="U139" s="24"/>
      <c r="V139" s="24"/>
      <c r="W139" s="24"/>
      <c r="X139" s="24"/>
      <c r="Y139" s="24"/>
      <c r="Z139" s="24"/>
    </row>
    <row r="140" spans="1:26" ht="15">
      <c r="A140" s="25">
        <v>3910</v>
      </c>
      <c r="B140" s="28" t="s">
        <v>209</v>
      </c>
      <c r="C140" s="28" t="s">
        <v>170</v>
      </c>
      <c r="D140" s="28" t="s">
        <v>27</v>
      </c>
      <c r="E140" s="27">
        <v>12</v>
      </c>
      <c r="F140" s="27">
        <v>167</v>
      </c>
      <c r="G140" s="26">
        <v>32186</v>
      </c>
      <c r="H140" s="25">
        <v>1</v>
      </c>
      <c r="I140" s="25" t="s">
        <v>15</v>
      </c>
      <c r="J140" s="25" t="s">
        <v>14</v>
      </c>
      <c r="K140" s="25" t="s">
        <v>14</v>
      </c>
      <c r="L140" s="24"/>
      <c r="M140" s="24"/>
      <c r="N140" s="24"/>
      <c r="O140" s="24"/>
      <c r="P140" s="24"/>
      <c r="Q140" s="24"/>
      <c r="R140" s="24"/>
      <c r="S140" s="24"/>
      <c r="T140" s="24"/>
      <c r="U140" s="24"/>
      <c r="V140" s="24"/>
      <c r="W140" s="24"/>
      <c r="X140" s="24"/>
      <c r="Y140" s="24"/>
      <c r="Z140" s="24"/>
    </row>
    <row r="141" spans="1:26" ht="15">
      <c r="A141" s="25">
        <v>3912</v>
      </c>
      <c r="B141" s="28" t="s">
        <v>16</v>
      </c>
      <c r="C141" s="28" t="s">
        <v>17</v>
      </c>
      <c r="D141" s="28" t="s">
        <v>18</v>
      </c>
      <c r="E141" s="27">
        <v>14</v>
      </c>
      <c r="F141" s="27">
        <v>955</v>
      </c>
      <c r="G141" s="29">
        <v>33162</v>
      </c>
      <c r="H141" s="25">
        <v>2</v>
      </c>
      <c r="I141" s="25" t="s">
        <v>15</v>
      </c>
      <c r="J141" s="25" t="s">
        <v>15</v>
      </c>
      <c r="K141" s="25" t="s">
        <v>14</v>
      </c>
      <c r="L141" s="24"/>
      <c r="M141" s="24"/>
      <c r="N141" s="24"/>
      <c r="O141" s="24"/>
      <c r="P141" s="24"/>
      <c r="Q141" s="24"/>
      <c r="R141" s="24"/>
      <c r="S141" s="24"/>
      <c r="T141" s="24"/>
      <c r="U141" s="24"/>
      <c r="V141" s="24"/>
      <c r="W141" s="24"/>
      <c r="X141" s="24"/>
      <c r="Y141" s="24"/>
      <c r="Z141" s="24"/>
    </row>
    <row r="142" spans="1:26" ht="15">
      <c r="A142" s="25">
        <v>3936</v>
      </c>
      <c r="B142" s="28" t="s">
        <v>114</v>
      </c>
      <c r="C142" s="28" t="s">
        <v>115</v>
      </c>
      <c r="D142" s="28" t="s">
        <v>33</v>
      </c>
      <c r="E142" s="27">
        <v>11</v>
      </c>
      <c r="F142" s="27">
        <v>27</v>
      </c>
      <c r="G142" s="26">
        <v>29124</v>
      </c>
      <c r="H142" s="25">
        <v>9</v>
      </c>
      <c r="I142" s="25" t="s">
        <v>15</v>
      </c>
      <c r="J142" s="25" t="s">
        <v>15</v>
      </c>
      <c r="K142" s="25" t="s">
        <v>14</v>
      </c>
      <c r="L142" s="24"/>
      <c r="M142" s="24"/>
      <c r="N142" s="24"/>
      <c r="O142" s="24"/>
      <c r="P142" s="24"/>
      <c r="Q142" s="24"/>
      <c r="R142" s="24"/>
      <c r="S142" s="24"/>
      <c r="T142" s="24"/>
      <c r="U142" s="24"/>
      <c r="V142" s="24"/>
      <c r="W142" s="24"/>
      <c r="X142" s="24"/>
      <c r="Y142" s="24"/>
      <c r="Z142" s="24"/>
    </row>
    <row r="143" spans="1:26" ht="15">
      <c r="A143" s="25">
        <v>3936</v>
      </c>
      <c r="B143" s="28" t="s">
        <v>270</v>
      </c>
      <c r="C143" s="28" t="s">
        <v>20</v>
      </c>
      <c r="D143" s="28" t="s">
        <v>21</v>
      </c>
      <c r="E143" s="27">
        <v>14</v>
      </c>
      <c r="F143" s="27">
        <v>245</v>
      </c>
      <c r="G143" s="26">
        <v>34810</v>
      </c>
      <c r="H143" s="25">
        <v>8</v>
      </c>
      <c r="I143" s="25" t="s">
        <v>15</v>
      </c>
      <c r="J143" s="25" t="s">
        <v>14</v>
      </c>
      <c r="K143" s="25" t="s">
        <v>15</v>
      </c>
      <c r="L143" s="24"/>
      <c r="M143" s="24"/>
      <c r="N143" s="24"/>
      <c r="O143" s="24"/>
      <c r="P143" s="24"/>
      <c r="Q143" s="24"/>
      <c r="R143" s="24"/>
      <c r="S143" s="24"/>
      <c r="T143" s="24"/>
      <c r="U143" s="24"/>
      <c r="V143" s="24"/>
      <c r="W143" s="24"/>
      <c r="X143" s="24"/>
      <c r="Y143" s="24"/>
      <c r="Z143" s="24"/>
    </row>
    <row r="144" spans="1:26" ht="15">
      <c r="A144" s="25">
        <v>3939</v>
      </c>
      <c r="B144" s="28" t="s">
        <v>49</v>
      </c>
      <c r="C144" s="28" t="s">
        <v>50</v>
      </c>
      <c r="D144" s="28" t="s">
        <v>44</v>
      </c>
      <c r="E144" s="27">
        <v>10</v>
      </c>
      <c r="F144" s="27">
        <v>501</v>
      </c>
      <c r="G144" s="29">
        <v>30252</v>
      </c>
      <c r="H144" s="25">
        <v>9</v>
      </c>
      <c r="I144" s="25" t="s">
        <v>15</v>
      </c>
      <c r="J144" s="25" t="s">
        <v>14</v>
      </c>
      <c r="K144" s="25" t="s">
        <v>15</v>
      </c>
      <c r="L144" s="24"/>
      <c r="M144" s="24"/>
      <c r="N144" s="24"/>
      <c r="O144" s="24"/>
      <c r="P144" s="24"/>
      <c r="Q144" s="24"/>
      <c r="R144" s="24"/>
      <c r="S144" s="24"/>
      <c r="T144" s="24"/>
      <c r="U144" s="24"/>
      <c r="V144" s="24"/>
      <c r="W144" s="24"/>
      <c r="X144" s="24"/>
      <c r="Y144" s="24"/>
      <c r="Z144" s="24"/>
    </row>
    <row r="145" spans="1:26" ht="15">
      <c r="A145" s="25">
        <v>3943</v>
      </c>
      <c r="B145" s="28" t="s">
        <v>51</v>
      </c>
      <c r="C145" s="28" t="s">
        <v>52</v>
      </c>
      <c r="D145" s="28" t="s">
        <v>53</v>
      </c>
      <c r="E145" s="27">
        <v>6</v>
      </c>
      <c r="F145" s="27">
        <v>571</v>
      </c>
      <c r="G145" s="26">
        <v>27802</v>
      </c>
      <c r="H145" s="25">
        <v>5</v>
      </c>
      <c r="I145" s="25" t="s">
        <v>15</v>
      </c>
      <c r="J145" s="25" t="s">
        <v>15</v>
      </c>
      <c r="K145" s="25" t="s">
        <v>15</v>
      </c>
      <c r="L145" s="24"/>
      <c r="M145" s="24"/>
      <c r="N145" s="24"/>
      <c r="O145" s="24"/>
      <c r="P145" s="24"/>
      <c r="Q145" s="24"/>
      <c r="R145" s="24"/>
      <c r="S145" s="24"/>
      <c r="T145" s="24"/>
      <c r="U145" s="24"/>
      <c r="V145" s="24"/>
      <c r="W145" s="24"/>
      <c r="X145" s="24"/>
      <c r="Y145" s="24"/>
      <c r="Z145" s="24"/>
    </row>
    <row r="146" spans="1:26" ht="15">
      <c r="A146" s="25">
        <v>3969</v>
      </c>
      <c r="B146" s="28" t="s">
        <v>110</v>
      </c>
      <c r="C146" s="28" t="s">
        <v>111</v>
      </c>
      <c r="D146" s="28" t="s">
        <v>24</v>
      </c>
      <c r="E146" s="27">
        <v>1</v>
      </c>
      <c r="F146" s="27">
        <v>149</v>
      </c>
      <c r="G146" s="26">
        <v>25385</v>
      </c>
      <c r="H146" s="25">
        <v>3</v>
      </c>
      <c r="I146" s="25" t="s">
        <v>15</v>
      </c>
      <c r="J146" s="25" t="s">
        <v>15</v>
      </c>
      <c r="K146" s="25" t="s">
        <v>15</v>
      </c>
      <c r="L146" s="24"/>
      <c r="M146" s="24"/>
      <c r="N146" s="24"/>
      <c r="O146" s="24"/>
      <c r="P146" s="24"/>
      <c r="Q146" s="24"/>
      <c r="R146" s="24"/>
      <c r="S146" s="24"/>
      <c r="T146" s="24"/>
      <c r="U146" s="24"/>
      <c r="V146" s="24"/>
      <c r="W146" s="24"/>
      <c r="X146" s="24"/>
      <c r="Y146" s="24"/>
      <c r="Z146" s="24"/>
    </row>
    <row r="147" spans="1:26" ht="15">
      <c r="A147" s="25">
        <v>3972</v>
      </c>
      <c r="B147" s="28" t="s">
        <v>28</v>
      </c>
      <c r="C147" s="28" t="s">
        <v>29</v>
      </c>
      <c r="D147" s="28" t="s">
        <v>30</v>
      </c>
      <c r="E147" s="27">
        <v>11</v>
      </c>
      <c r="F147" s="27">
        <v>347</v>
      </c>
      <c r="G147" s="26">
        <v>28942</v>
      </c>
      <c r="H147" s="25">
        <v>9</v>
      </c>
      <c r="I147" s="25" t="s">
        <v>14</v>
      </c>
      <c r="J147" s="25" t="s">
        <v>15</v>
      </c>
      <c r="K147" s="25" t="s">
        <v>14</v>
      </c>
      <c r="L147" s="24"/>
      <c r="M147" s="24"/>
      <c r="N147" s="24"/>
      <c r="O147" s="24"/>
      <c r="P147" s="24"/>
      <c r="Q147" s="24"/>
      <c r="R147" s="24"/>
      <c r="S147" s="24"/>
      <c r="T147" s="24"/>
      <c r="U147" s="24"/>
      <c r="V147" s="24"/>
      <c r="W147" s="24"/>
      <c r="X147" s="24"/>
      <c r="Y147" s="24"/>
      <c r="Z147" s="24"/>
    </row>
    <row r="148" spans="1:26" ht="15">
      <c r="A148" s="25">
        <v>4007</v>
      </c>
      <c r="B148" s="28" t="s">
        <v>204</v>
      </c>
      <c r="C148" s="28" t="s">
        <v>12</v>
      </c>
      <c r="D148" s="28" t="s">
        <v>13</v>
      </c>
      <c r="E148" s="27">
        <v>4</v>
      </c>
      <c r="F148" s="27">
        <v>680</v>
      </c>
      <c r="G148" s="26">
        <v>34218</v>
      </c>
      <c r="H148" s="25">
        <v>1</v>
      </c>
      <c r="I148" s="25" t="s">
        <v>15</v>
      </c>
      <c r="J148" s="25" t="s">
        <v>14</v>
      </c>
      <c r="K148" s="25" t="s">
        <v>14</v>
      </c>
      <c r="L148" s="24"/>
      <c r="M148" s="24"/>
      <c r="N148" s="24"/>
      <c r="O148" s="24"/>
      <c r="P148" s="24"/>
      <c r="Q148" s="24"/>
      <c r="R148" s="24"/>
      <c r="S148" s="24"/>
      <c r="T148" s="24"/>
      <c r="U148" s="24"/>
      <c r="V148" s="24"/>
      <c r="W148" s="24"/>
      <c r="X148" s="24"/>
      <c r="Y148" s="24"/>
      <c r="Z148" s="24"/>
    </row>
    <row r="149" spans="1:26" ht="15">
      <c r="A149" s="25">
        <v>4012</v>
      </c>
      <c r="B149" s="28" t="s">
        <v>205</v>
      </c>
      <c r="C149" s="28" t="s">
        <v>20</v>
      </c>
      <c r="D149" s="28" t="s">
        <v>21</v>
      </c>
      <c r="E149" s="27">
        <v>2</v>
      </c>
      <c r="F149" s="27">
        <v>130</v>
      </c>
      <c r="G149" s="26">
        <v>22034</v>
      </c>
      <c r="H149" s="25">
        <v>2</v>
      </c>
      <c r="I149" s="25" t="s">
        <v>15</v>
      </c>
      <c r="J149" s="25" t="s">
        <v>15</v>
      </c>
      <c r="K149" s="25" t="s">
        <v>14</v>
      </c>
      <c r="L149" s="24"/>
      <c r="M149" s="24"/>
      <c r="N149" s="24"/>
      <c r="O149" s="24"/>
      <c r="P149" s="24"/>
      <c r="Q149" s="24"/>
      <c r="R149" s="24"/>
      <c r="S149" s="24"/>
      <c r="T149" s="24"/>
      <c r="U149" s="24"/>
      <c r="V149" s="24"/>
      <c r="W149" s="24"/>
      <c r="X149" s="24"/>
      <c r="Y149" s="24"/>
      <c r="Z149" s="24"/>
    </row>
    <row r="150" spans="1:26" ht="15">
      <c r="A150" s="25">
        <v>4033</v>
      </c>
      <c r="B150" s="28" t="s">
        <v>213</v>
      </c>
      <c r="C150" s="28" t="s">
        <v>117</v>
      </c>
      <c r="D150" s="28" t="s">
        <v>118</v>
      </c>
      <c r="E150" s="27">
        <v>10</v>
      </c>
      <c r="F150" s="27">
        <v>797</v>
      </c>
      <c r="G150" s="26">
        <v>24321</v>
      </c>
      <c r="H150" s="25">
        <v>5</v>
      </c>
      <c r="I150" s="25" t="s">
        <v>15</v>
      </c>
      <c r="J150" s="25" t="s">
        <v>15</v>
      </c>
      <c r="K150" s="25" t="s">
        <v>15</v>
      </c>
      <c r="L150" s="24"/>
      <c r="M150" s="24"/>
      <c r="N150" s="24"/>
      <c r="O150" s="24"/>
      <c r="P150" s="24"/>
      <c r="Q150" s="24"/>
      <c r="R150" s="24"/>
      <c r="S150" s="24"/>
      <c r="T150" s="24"/>
      <c r="U150" s="24"/>
      <c r="V150" s="24"/>
      <c r="W150" s="24"/>
      <c r="X150" s="24"/>
      <c r="Y150" s="24"/>
      <c r="Z150" s="24"/>
    </row>
    <row r="151" spans="1:26" ht="15">
      <c r="A151" s="25">
        <v>4046</v>
      </c>
      <c r="B151" s="28" t="s">
        <v>79</v>
      </c>
      <c r="C151" s="28" t="s">
        <v>80</v>
      </c>
      <c r="D151" s="28" t="s">
        <v>39</v>
      </c>
      <c r="E151" s="27">
        <v>1</v>
      </c>
      <c r="F151" s="27">
        <v>129</v>
      </c>
      <c r="G151" s="26">
        <v>33118</v>
      </c>
      <c r="H151" s="25">
        <v>2</v>
      </c>
      <c r="I151" s="25" t="s">
        <v>14</v>
      </c>
      <c r="J151" s="25" t="s">
        <v>14</v>
      </c>
      <c r="K151" s="25" t="s">
        <v>15</v>
      </c>
      <c r="L151" s="24"/>
      <c r="M151" s="24"/>
      <c r="N151" s="24"/>
      <c r="O151" s="24"/>
      <c r="P151" s="24"/>
      <c r="Q151" s="24"/>
      <c r="R151" s="24"/>
      <c r="S151" s="24"/>
      <c r="T151" s="24"/>
      <c r="U151" s="24"/>
      <c r="V151" s="24"/>
      <c r="W151" s="24"/>
      <c r="X151" s="24"/>
      <c r="Y151" s="24"/>
      <c r="Z151" s="24"/>
    </row>
    <row r="152" spans="1:26" ht="15">
      <c r="A152" s="25">
        <v>4071</v>
      </c>
      <c r="B152" s="28" t="s">
        <v>319</v>
      </c>
      <c r="C152" s="28" t="s">
        <v>236</v>
      </c>
      <c r="D152" s="28" t="s">
        <v>27</v>
      </c>
      <c r="E152" s="27">
        <v>10</v>
      </c>
      <c r="F152" s="27">
        <v>784</v>
      </c>
      <c r="G152" s="26">
        <v>32262</v>
      </c>
      <c r="H152" s="25">
        <v>9</v>
      </c>
      <c r="I152" s="25" t="s">
        <v>14</v>
      </c>
      <c r="J152" s="25" t="s">
        <v>15</v>
      </c>
      <c r="K152" s="25" t="s">
        <v>14</v>
      </c>
      <c r="L152" s="24"/>
      <c r="M152" s="24"/>
      <c r="N152" s="24"/>
      <c r="O152" s="24"/>
      <c r="P152" s="24"/>
      <c r="Q152" s="24"/>
      <c r="R152" s="24"/>
      <c r="S152" s="24"/>
      <c r="T152" s="24"/>
      <c r="U152" s="24"/>
      <c r="V152" s="24"/>
      <c r="W152" s="24"/>
      <c r="X152" s="24"/>
      <c r="Y152" s="24"/>
      <c r="Z152" s="24"/>
    </row>
    <row r="153" spans="1:26" ht="15">
      <c r="A153" s="25">
        <v>4074</v>
      </c>
      <c r="B153" s="28" t="s">
        <v>25</v>
      </c>
      <c r="C153" s="28" t="s">
        <v>26</v>
      </c>
      <c r="D153" s="28" t="s">
        <v>27</v>
      </c>
      <c r="E153" s="27">
        <v>10</v>
      </c>
      <c r="F153" s="27">
        <v>78</v>
      </c>
      <c r="G153" s="26">
        <v>34709</v>
      </c>
      <c r="H153" s="25">
        <v>9</v>
      </c>
      <c r="I153" s="25" t="s">
        <v>15</v>
      </c>
      <c r="J153" s="25" t="s">
        <v>14</v>
      </c>
      <c r="K153" s="25" t="s">
        <v>14</v>
      </c>
      <c r="L153" s="24"/>
      <c r="M153" s="24"/>
      <c r="N153" s="24"/>
      <c r="O153" s="24"/>
      <c r="P153" s="24"/>
      <c r="Q153" s="24"/>
      <c r="R153" s="24"/>
      <c r="S153" s="24"/>
      <c r="T153" s="24"/>
      <c r="U153" s="24"/>
      <c r="V153" s="24"/>
      <c r="W153" s="24"/>
      <c r="X153" s="24"/>
      <c r="Y153" s="24"/>
      <c r="Z153" s="24"/>
    </row>
    <row r="154" spans="1:26" ht="15">
      <c r="A154" s="25">
        <v>4094</v>
      </c>
      <c r="B154" s="28" t="s">
        <v>19</v>
      </c>
      <c r="C154" s="28" t="s">
        <v>20</v>
      </c>
      <c r="D154" s="28" t="s">
        <v>21</v>
      </c>
      <c r="E154" s="27">
        <v>2</v>
      </c>
      <c r="F154" s="27">
        <v>263</v>
      </c>
      <c r="G154" s="26">
        <v>28539</v>
      </c>
      <c r="H154" s="25">
        <v>4</v>
      </c>
      <c r="I154" s="25" t="s">
        <v>14</v>
      </c>
      <c r="J154" s="25" t="s">
        <v>14</v>
      </c>
      <c r="K154" s="25" t="s">
        <v>15</v>
      </c>
      <c r="L154" s="24"/>
      <c r="M154" s="24"/>
      <c r="N154" s="24"/>
      <c r="O154" s="24"/>
      <c r="P154" s="24"/>
      <c r="Q154" s="24"/>
      <c r="R154" s="24"/>
      <c r="S154" s="24"/>
      <c r="T154" s="24"/>
      <c r="U154" s="24"/>
      <c r="V154" s="24"/>
      <c r="W154" s="24"/>
      <c r="X154" s="24"/>
      <c r="Y154" s="24"/>
      <c r="Z154" s="24"/>
    </row>
    <row r="155" spans="1:26" ht="15">
      <c r="A155" s="25">
        <v>4104</v>
      </c>
      <c r="B155" s="28" t="s">
        <v>28</v>
      </c>
      <c r="C155" s="28" t="s">
        <v>29</v>
      </c>
      <c r="D155" s="28" t="s">
        <v>30</v>
      </c>
      <c r="E155" s="27">
        <v>1</v>
      </c>
      <c r="F155" s="27">
        <v>376</v>
      </c>
      <c r="G155" s="26">
        <v>27425</v>
      </c>
      <c r="H155" s="25">
        <v>7</v>
      </c>
      <c r="I155" s="25" t="s">
        <v>14</v>
      </c>
      <c r="J155" s="25" t="s">
        <v>14</v>
      </c>
      <c r="K155" s="25" t="s">
        <v>15</v>
      </c>
      <c r="L155" s="24"/>
      <c r="M155" s="24"/>
      <c r="N155" s="24"/>
      <c r="O155" s="24"/>
      <c r="P155" s="24"/>
      <c r="Q155" s="24"/>
      <c r="R155" s="24"/>
      <c r="S155" s="24"/>
      <c r="T155" s="24"/>
      <c r="U155" s="24"/>
      <c r="V155" s="24"/>
      <c r="W155" s="24"/>
      <c r="X155" s="24"/>
      <c r="Y155" s="24"/>
      <c r="Z155" s="24"/>
    </row>
    <row r="156" spans="1:26" ht="15">
      <c r="A156" s="25">
        <v>4105</v>
      </c>
      <c r="B156" s="28" t="s">
        <v>186</v>
      </c>
      <c r="C156" s="28" t="s">
        <v>41</v>
      </c>
      <c r="D156" s="28" t="s">
        <v>27</v>
      </c>
      <c r="E156" s="27">
        <v>12</v>
      </c>
      <c r="F156" s="27">
        <v>518</v>
      </c>
      <c r="G156" s="29">
        <v>24029</v>
      </c>
      <c r="H156" s="25">
        <v>3</v>
      </c>
      <c r="I156" s="25" t="s">
        <v>15</v>
      </c>
      <c r="J156" s="25" t="s">
        <v>14</v>
      </c>
      <c r="K156" s="25" t="s">
        <v>15</v>
      </c>
      <c r="L156" s="24"/>
      <c r="M156" s="24"/>
      <c r="N156" s="24"/>
      <c r="O156" s="24"/>
      <c r="P156" s="24"/>
      <c r="Q156" s="24"/>
      <c r="R156" s="24"/>
      <c r="S156" s="24"/>
      <c r="T156" s="24"/>
      <c r="U156" s="24"/>
      <c r="V156" s="24"/>
      <c r="W156" s="24"/>
      <c r="X156" s="24"/>
      <c r="Y156" s="24"/>
      <c r="Z156" s="24"/>
    </row>
    <row r="157" spans="1:26" ht="15">
      <c r="A157" s="25">
        <v>4124</v>
      </c>
      <c r="B157" s="28" t="s">
        <v>235</v>
      </c>
      <c r="C157" s="28" t="s">
        <v>236</v>
      </c>
      <c r="D157" s="28" t="s">
        <v>27</v>
      </c>
      <c r="E157" s="27">
        <v>15</v>
      </c>
      <c r="F157" s="27">
        <v>353</v>
      </c>
      <c r="G157" s="26">
        <v>22259</v>
      </c>
      <c r="H157" s="25">
        <v>2</v>
      </c>
      <c r="I157" s="25" t="s">
        <v>14</v>
      </c>
      <c r="J157" s="25" t="s">
        <v>14</v>
      </c>
      <c r="K157" s="25" t="s">
        <v>15</v>
      </c>
      <c r="L157" s="24"/>
      <c r="M157" s="24"/>
      <c r="N157" s="24"/>
      <c r="O157" s="24"/>
      <c r="P157" s="24"/>
      <c r="Q157" s="24"/>
      <c r="R157" s="24"/>
      <c r="S157" s="24"/>
      <c r="T157" s="24"/>
      <c r="U157" s="24"/>
      <c r="V157" s="24"/>
      <c r="W157" s="24"/>
      <c r="X157" s="24"/>
      <c r="Y157" s="24"/>
      <c r="Z157" s="24"/>
    </row>
    <row r="158" spans="1:26" ht="15">
      <c r="A158" s="25">
        <v>4149</v>
      </c>
      <c r="B158" s="28" t="s">
        <v>241</v>
      </c>
      <c r="C158" s="28" t="s">
        <v>117</v>
      </c>
      <c r="D158" s="28" t="s">
        <v>118</v>
      </c>
      <c r="E158" s="27">
        <v>4</v>
      </c>
      <c r="F158" s="27">
        <v>409</v>
      </c>
      <c r="G158" s="29">
        <v>21173</v>
      </c>
      <c r="H158" s="25">
        <v>3</v>
      </c>
      <c r="I158" s="25" t="s">
        <v>14</v>
      </c>
      <c r="J158" s="25" t="s">
        <v>14</v>
      </c>
      <c r="K158" s="25" t="s">
        <v>14</v>
      </c>
      <c r="L158" s="24"/>
      <c r="M158" s="24"/>
      <c r="N158" s="24"/>
      <c r="O158" s="24"/>
      <c r="P158" s="24"/>
      <c r="Q158" s="24"/>
      <c r="R158" s="24"/>
      <c r="S158" s="24"/>
      <c r="T158" s="24"/>
      <c r="U158" s="24"/>
      <c r="V158" s="24"/>
      <c r="W158" s="24"/>
      <c r="X158" s="24"/>
      <c r="Y158" s="24"/>
      <c r="Z158" s="24"/>
    </row>
    <row r="159" spans="1:26" ht="15">
      <c r="A159" s="25">
        <v>4150</v>
      </c>
      <c r="B159" s="28" t="s">
        <v>89</v>
      </c>
      <c r="C159" s="28" t="s">
        <v>90</v>
      </c>
      <c r="D159" s="28" t="s">
        <v>27</v>
      </c>
      <c r="E159" s="27">
        <v>1</v>
      </c>
      <c r="F159" s="27">
        <v>427</v>
      </c>
      <c r="G159" s="26">
        <v>29010</v>
      </c>
      <c r="H159" s="25">
        <v>1</v>
      </c>
      <c r="I159" s="25" t="s">
        <v>14</v>
      </c>
      <c r="J159" s="25" t="s">
        <v>15</v>
      </c>
      <c r="K159" s="25" t="s">
        <v>14</v>
      </c>
      <c r="L159" s="24"/>
      <c r="M159" s="24"/>
      <c r="N159" s="24"/>
      <c r="O159" s="24"/>
      <c r="P159" s="24"/>
      <c r="Q159" s="24"/>
      <c r="R159" s="24"/>
      <c r="S159" s="24"/>
      <c r="T159" s="24"/>
      <c r="U159" s="24"/>
      <c r="V159" s="24"/>
      <c r="W159" s="24"/>
      <c r="X159" s="24"/>
      <c r="Y159" s="24"/>
      <c r="Z159" s="24"/>
    </row>
    <row r="160" spans="1:26" ht="15">
      <c r="A160" s="25">
        <v>4152</v>
      </c>
      <c r="B160" s="28" t="s">
        <v>194</v>
      </c>
      <c r="C160" s="28" t="s">
        <v>195</v>
      </c>
      <c r="D160" s="28" t="s">
        <v>18</v>
      </c>
      <c r="E160" s="27">
        <v>4</v>
      </c>
      <c r="F160" s="27">
        <v>869</v>
      </c>
      <c r="G160" s="26">
        <v>33003</v>
      </c>
      <c r="H160" s="25">
        <v>1</v>
      </c>
      <c r="I160" s="25" t="s">
        <v>14</v>
      </c>
      <c r="J160" s="25" t="s">
        <v>15</v>
      </c>
      <c r="K160" s="25" t="s">
        <v>15</v>
      </c>
      <c r="L160" s="24"/>
      <c r="M160" s="24"/>
      <c r="N160" s="24"/>
      <c r="O160" s="24"/>
      <c r="P160" s="24"/>
      <c r="Q160" s="24"/>
      <c r="R160" s="24"/>
      <c r="S160" s="24"/>
      <c r="T160" s="24"/>
      <c r="U160" s="24"/>
      <c r="V160" s="24"/>
      <c r="W160" s="24"/>
      <c r="X160" s="24"/>
      <c r="Y160" s="24"/>
      <c r="Z160" s="24"/>
    </row>
    <row r="161" spans="1:26" ht="15">
      <c r="A161" s="25">
        <v>4159</v>
      </c>
      <c r="B161" s="28" t="s">
        <v>62</v>
      </c>
      <c r="C161" s="28" t="s">
        <v>63</v>
      </c>
      <c r="D161" s="28" t="s">
        <v>64</v>
      </c>
      <c r="E161" s="27">
        <v>1</v>
      </c>
      <c r="F161" s="27">
        <v>196</v>
      </c>
      <c r="G161" s="26">
        <v>28252</v>
      </c>
      <c r="H161" s="25">
        <v>7</v>
      </c>
      <c r="I161" s="25" t="s">
        <v>15</v>
      </c>
      <c r="J161" s="25" t="s">
        <v>14</v>
      </c>
      <c r="K161" s="25" t="s">
        <v>15</v>
      </c>
      <c r="L161" s="24"/>
      <c r="M161" s="24"/>
      <c r="N161" s="24"/>
      <c r="O161" s="24"/>
      <c r="P161" s="24"/>
      <c r="Q161" s="24"/>
      <c r="R161" s="24"/>
      <c r="S161" s="24"/>
      <c r="T161" s="24"/>
      <c r="U161" s="24"/>
      <c r="V161" s="24"/>
      <c r="W161" s="24"/>
      <c r="X161" s="24"/>
      <c r="Y161" s="24"/>
      <c r="Z161" s="24"/>
    </row>
    <row r="162" spans="1:26" ht="15">
      <c r="A162" s="25">
        <v>4169</v>
      </c>
      <c r="B162" s="28" t="s">
        <v>237</v>
      </c>
      <c r="C162" s="28" t="s">
        <v>12</v>
      </c>
      <c r="D162" s="28" t="s">
        <v>13</v>
      </c>
      <c r="E162" s="27">
        <v>4</v>
      </c>
      <c r="F162" s="27">
        <v>896</v>
      </c>
      <c r="G162" s="26">
        <v>34646</v>
      </c>
      <c r="H162" s="25">
        <v>7</v>
      </c>
      <c r="I162" s="25" t="s">
        <v>14</v>
      </c>
      <c r="J162" s="25" t="s">
        <v>15</v>
      </c>
      <c r="K162" s="25" t="s">
        <v>14</v>
      </c>
      <c r="L162" s="24"/>
      <c r="M162" s="24"/>
      <c r="N162" s="24"/>
      <c r="O162" s="24"/>
      <c r="P162" s="24"/>
      <c r="Q162" s="24"/>
      <c r="R162" s="24"/>
      <c r="S162" s="24"/>
      <c r="T162" s="24"/>
      <c r="U162" s="24"/>
      <c r="V162" s="24"/>
      <c r="W162" s="24"/>
      <c r="X162" s="24"/>
      <c r="Y162" s="24"/>
      <c r="Z162" s="24"/>
    </row>
    <row r="163" spans="1:26" ht="15">
      <c r="A163" s="25">
        <v>4173</v>
      </c>
      <c r="B163" s="28" t="s">
        <v>308</v>
      </c>
      <c r="C163" s="28" t="s">
        <v>309</v>
      </c>
      <c r="D163" s="28" t="s">
        <v>310</v>
      </c>
      <c r="E163" s="27">
        <v>12</v>
      </c>
      <c r="F163" s="27">
        <v>951</v>
      </c>
      <c r="G163" s="26">
        <v>22743</v>
      </c>
      <c r="H163" s="25">
        <v>8</v>
      </c>
      <c r="I163" s="25" t="s">
        <v>15</v>
      </c>
      <c r="J163" s="25" t="s">
        <v>15</v>
      </c>
      <c r="K163" s="25" t="s">
        <v>14</v>
      </c>
      <c r="L163" s="24"/>
      <c r="M163" s="24"/>
      <c r="N163" s="24"/>
      <c r="O163" s="24"/>
      <c r="P163" s="24"/>
      <c r="Q163" s="24"/>
      <c r="R163" s="24"/>
      <c r="S163" s="24"/>
      <c r="T163" s="24"/>
      <c r="U163" s="24"/>
      <c r="V163" s="24"/>
      <c r="W163" s="24"/>
      <c r="X163" s="24"/>
      <c r="Y163" s="24"/>
      <c r="Z163" s="24"/>
    </row>
    <row r="164" spans="1:26" ht="15">
      <c r="A164" s="25">
        <v>4207</v>
      </c>
      <c r="B164" s="28" t="s">
        <v>225</v>
      </c>
      <c r="C164" s="28" t="s">
        <v>12</v>
      </c>
      <c r="D164" s="28" t="s">
        <v>13</v>
      </c>
      <c r="E164" s="27">
        <v>6</v>
      </c>
      <c r="F164" s="27">
        <v>989</v>
      </c>
      <c r="G164" s="26">
        <v>32764</v>
      </c>
      <c r="H164" s="25">
        <v>4</v>
      </c>
      <c r="I164" s="25" t="s">
        <v>14</v>
      </c>
      <c r="J164" s="25" t="s">
        <v>15</v>
      </c>
      <c r="K164" s="25" t="s">
        <v>14</v>
      </c>
      <c r="L164" s="24"/>
      <c r="M164" s="24"/>
      <c r="N164" s="24"/>
      <c r="O164" s="24"/>
      <c r="P164" s="24"/>
      <c r="Q164" s="24"/>
      <c r="R164" s="24"/>
      <c r="S164" s="24"/>
      <c r="T164" s="24"/>
      <c r="U164" s="24"/>
      <c r="V164" s="24"/>
      <c r="W164" s="24"/>
      <c r="X164" s="24"/>
      <c r="Y164" s="24"/>
      <c r="Z164" s="24"/>
    </row>
    <row r="165" spans="1:26" ht="15">
      <c r="A165" s="25">
        <v>4233</v>
      </c>
      <c r="B165" s="28" t="s">
        <v>279</v>
      </c>
      <c r="C165" s="28" t="s">
        <v>41</v>
      </c>
      <c r="D165" s="28" t="s">
        <v>27</v>
      </c>
      <c r="E165" s="27">
        <v>5</v>
      </c>
      <c r="F165" s="27">
        <v>973</v>
      </c>
      <c r="G165" s="26">
        <v>30024</v>
      </c>
      <c r="H165" s="25">
        <v>6</v>
      </c>
      <c r="I165" s="25" t="s">
        <v>15</v>
      </c>
      <c r="J165" s="25" t="s">
        <v>15</v>
      </c>
      <c r="K165" s="25" t="s">
        <v>15</v>
      </c>
      <c r="L165" s="24"/>
      <c r="M165" s="24"/>
      <c r="N165" s="24"/>
      <c r="O165" s="24"/>
      <c r="P165" s="24"/>
      <c r="Q165" s="24"/>
      <c r="R165" s="24"/>
      <c r="S165" s="24"/>
      <c r="T165" s="24"/>
      <c r="U165" s="24"/>
      <c r="V165" s="24"/>
      <c r="W165" s="24"/>
      <c r="X165" s="24"/>
      <c r="Y165" s="24"/>
      <c r="Z165" s="24"/>
    </row>
    <row r="166" spans="1:26" ht="15">
      <c r="A166" s="25">
        <v>4246</v>
      </c>
      <c r="B166" s="28" t="s">
        <v>287</v>
      </c>
      <c r="C166" s="28" t="s">
        <v>155</v>
      </c>
      <c r="D166" s="28" t="s">
        <v>93</v>
      </c>
      <c r="E166" s="27">
        <v>6</v>
      </c>
      <c r="F166" s="27">
        <v>8</v>
      </c>
      <c r="G166" s="29">
        <v>24103</v>
      </c>
      <c r="H166" s="25">
        <v>7</v>
      </c>
      <c r="I166" s="25" t="s">
        <v>14</v>
      </c>
      <c r="J166" s="25" t="s">
        <v>15</v>
      </c>
      <c r="K166" s="25" t="s">
        <v>14</v>
      </c>
      <c r="L166" s="24"/>
      <c r="M166" s="24"/>
      <c r="N166" s="24"/>
      <c r="O166" s="24"/>
      <c r="P166" s="24"/>
      <c r="Q166" s="24"/>
      <c r="R166" s="24"/>
      <c r="S166" s="24"/>
      <c r="T166" s="24"/>
      <c r="U166" s="24"/>
      <c r="V166" s="24"/>
      <c r="W166" s="24"/>
      <c r="X166" s="24"/>
      <c r="Y166" s="24"/>
      <c r="Z166" s="24"/>
    </row>
    <row r="167" spans="1:26" ht="15">
      <c r="A167" s="25">
        <v>4281</v>
      </c>
      <c r="B167" s="28" t="s">
        <v>121</v>
      </c>
      <c r="C167" s="28" t="s">
        <v>122</v>
      </c>
      <c r="D167" s="28" t="s">
        <v>39</v>
      </c>
      <c r="E167" s="27">
        <v>11</v>
      </c>
      <c r="F167" s="27">
        <v>531</v>
      </c>
      <c r="G167" s="26">
        <v>20998</v>
      </c>
      <c r="H167" s="25">
        <v>2</v>
      </c>
      <c r="I167" s="25" t="s">
        <v>15</v>
      </c>
      <c r="J167" s="25" t="s">
        <v>15</v>
      </c>
      <c r="K167" s="25" t="s">
        <v>14</v>
      </c>
      <c r="L167" s="24"/>
      <c r="M167" s="24"/>
      <c r="N167" s="24"/>
      <c r="O167" s="24"/>
      <c r="P167" s="24"/>
      <c r="Q167" s="24"/>
      <c r="R167" s="24"/>
      <c r="S167" s="24"/>
      <c r="T167" s="24"/>
      <c r="U167" s="24"/>
      <c r="V167" s="24"/>
      <c r="W167" s="24"/>
      <c r="X167" s="24"/>
      <c r="Y167" s="24"/>
      <c r="Z167" s="24"/>
    </row>
    <row r="168" spans="1:26" ht="15">
      <c r="A168" s="25">
        <v>4282</v>
      </c>
      <c r="B168" s="28" t="s">
        <v>16</v>
      </c>
      <c r="C168" s="28" t="s">
        <v>17</v>
      </c>
      <c r="D168" s="28" t="s">
        <v>18</v>
      </c>
      <c r="E168" s="27">
        <v>15</v>
      </c>
      <c r="F168" s="27">
        <v>944</v>
      </c>
      <c r="G168" s="26">
        <v>34029</v>
      </c>
      <c r="H168" s="25">
        <v>9</v>
      </c>
      <c r="I168" s="25" t="s">
        <v>15</v>
      </c>
      <c r="J168" s="25" t="s">
        <v>14</v>
      </c>
      <c r="K168" s="25" t="s">
        <v>14</v>
      </c>
      <c r="L168" s="24"/>
      <c r="M168" s="24"/>
      <c r="N168" s="24"/>
      <c r="O168" s="24"/>
      <c r="P168" s="24"/>
      <c r="Q168" s="24"/>
      <c r="R168" s="24"/>
      <c r="S168" s="24"/>
      <c r="T168" s="24"/>
      <c r="U168" s="24"/>
      <c r="V168" s="24"/>
      <c r="W168" s="24"/>
      <c r="X168" s="24"/>
      <c r="Y168" s="24"/>
      <c r="Z168" s="24"/>
    </row>
    <row r="169" spans="1:26" ht="15">
      <c r="A169" s="25">
        <v>4290</v>
      </c>
      <c r="B169" s="28" t="s">
        <v>191</v>
      </c>
      <c r="C169" s="28" t="s">
        <v>172</v>
      </c>
      <c r="D169" s="28" t="s">
        <v>118</v>
      </c>
      <c r="E169" s="27">
        <v>1</v>
      </c>
      <c r="F169" s="27">
        <v>83</v>
      </c>
      <c r="G169" s="29">
        <v>25529</v>
      </c>
      <c r="H169" s="25">
        <v>9</v>
      </c>
      <c r="I169" s="25" t="s">
        <v>14</v>
      </c>
      <c r="J169" s="25" t="s">
        <v>15</v>
      </c>
      <c r="K169" s="25" t="s">
        <v>14</v>
      </c>
      <c r="L169" s="24"/>
      <c r="M169" s="24"/>
      <c r="N169" s="24"/>
      <c r="O169" s="24"/>
      <c r="P169" s="24"/>
      <c r="Q169" s="24"/>
      <c r="R169" s="24"/>
      <c r="S169" s="24"/>
      <c r="T169" s="24"/>
      <c r="U169" s="24"/>
      <c r="V169" s="24"/>
      <c r="W169" s="24"/>
      <c r="X169" s="24"/>
      <c r="Y169" s="24"/>
      <c r="Z169" s="24"/>
    </row>
    <row r="170" spans="1:26" ht="15">
      <c r="A170" s="25">
        <v>4297</v>
      </c>
      <c r="B170" s="28" t="s">
        <v>231</v>
      </c>
      <c r="C170" s="28" t="s">
        <v>48</v>
      </c>
      <c r="D170" s="28" t="s">
        <v>27</v>
      </c>
      <c r="E170" s="27">
        <v>2</v>
      </c>
      <c r="F170" s="27">
        <v>444</v>
      </c>
      <c r="G170" s="26">
        <v>30340</v>
      </c>
      <c r="H170" s="25">
        <v>1</v>
      </c>
      <c r="I170" s="25" t="s">
        <v>15</v>
      </c>
      <c r="J170" s="25" t="s">
        <v>14</v>
      </c>
      <c r="K170" s="25" t="s">
        <v>15</v>
      </c>
      <c r="L170" s="24"/>
      <c r="M170" s="24"/>
      <c r="N170" s="24"/>
      <c r="O170" s="24"/>
      <c r="P170" s="24"/>
      <c r="Q170" s="24"/>
      <c r="R170" s="24"/>
      <c r="S170" s="24"/>
      <c r="T170" s="24"/>
      <c r="U170" s="24"/>
      <c r="V170" s="24"/>
      <c r="W170" s="24"/>
      <c r="X170" s="24"/>
      <c r="Y170" s="24"/>
      <c r="Z170" s="24"/>
    </row>
    <row r="171" spans="1:26" ht="15">
      <c r="A171" s="25">
        <v>4300</v>
      </c>
      <c r="B171" s="28" t="s">
        <v>16</v>
      </c>
      <c r="C171" s="28" t="s">
        <v>17</v>
      </c>
      <c r="D171" s="28" t="s">
        <v>18</v>
      </c>
      <c r="E171" s="27">
        <v>2</v>
      </c>
      <c r="F171" s="27">
        <v>886</v>
      </c>
      <c r="G171" s="26">
        <v>24375</v>
      </c>
      <c r="H171" s="25">
        <v>7</v>
      </c>
      <c r="I171" s="25" t="s">
        <v>15</v>
      </c>
      <c r="J171" s="25" t="s">
        <v>14</v>
      </c>
      <c r="K171" s="25" t="s">
        <v>15</v>
      </c>
      <c r="L171" s="24"/>
      <c r="M171" s="24"/>
      <c r="N171" s="24"/>
      <c r="O171" s="24"/>
      <c r="P171" s="24"/>
      <c r="Q171" s="24"/>
      <c r="R171" s="24"/>
      <c r="S171" s="24"/>
      <c r="T171" s="24"/>
      <c r="U171" s="24"/>
      <c r="V171" s="24"/>
      <c r="W171" s="24"/>
      <c r="X171" s="24"/>
      <c r="Y171" s="24"/>
      <c r="Z171" s="24"/>
    </row>
    <row r="172" spans="1:26" ht="15">
      <c r="A172" s="25">
        <v>4301</v>
      </c>
      <c r="B172" s="28" t="s">
        <v>277</v>
      </c>
      <c r="C172" s="28" t="s">
        <v>20</v>
      </c>
      <c r="D172" s="28" t="s">
        <v>21</v>
      </c>
      <c r="E172" s="27">
        <v>15</v>
      </c>
      <c r="F172" s="27">
        <v>592</v>
      </c>
      <c r="G172" s="26">
        <v>32256</v>
      </c>
      <c r="H172" s="25">
        <v>2</v>
      </c>
      <c r="I172" s="25" t="s">
        <v>15</v>
      </c>
      <c r="J172" s="25" t="s">
        <v>15</v>
      </c>
      <c r="K172" s="25" t="s">
        <v>15</v>
      </c>
      <c r="L172" s="24"/>
      <c r="M172" s="24"/>
      <c r="N172" s="24"/>
      <c r="O172" s="24"/>
      <c r="P172" s="24"/>
      <c r="Q172" s="24"/>
      <c r="R172" s="24"/>
      <c r="S172" s="24"/>
      <c r="T172" s="24"/>
      <c r="U172" s="24"/>
      <c r="V172" s="24"/>
      <c r="W172" s="24"/>
      <c r="X172" s="24"/>
      <c r="Y172" s="24"/>
      <c r="Z172" s="24"/>
    </row>
    <row r="173" spans="1:26" ht="15">
      <c r="A173" s="25">
        <v>4312</v>
      </c>
      <c r="B173" s="28" t="s">
        <v>65</v>
      </c>
      <c r="C173" s="28" t="s">
        <v>66</v>
      </c>
      <c r="D173" s="28" t="s">
        <v>33</v>
      </c>
      <c r="E173" s="27">
        <v>14</v>
      </c>
      <c r="F173" s="27">
        <v>374</v>
      </c>
      <c r="G173" s="26">
        <v>33842</v>
      </c>
      <c r="H173" s="25">
        <v>1</v>
      </c>
      <c r="I173" s="25" t="s">
        <v>15</v>
      </c>
      <c r="J173" s="25" t="s">
        <v>15</v>
      </c>
      <c r="K173" s="25" t="s">
        <v>15</v>
      </c>
      <c r="L173" s="24"/>
      <c r="M173" s="24"/>
      <c r="N173" s="24"/>
      <c r="O173" s="24"/>
      <c r="P173" s="24"/>
      <c r="Q173" s="24"/>
      <c r="R173" s="24"/>
      <c r="S173" s="24"/>
      <c r="T173" s="24"/>
      <c r="U173" s="24"/>
      <c r="V173" s="24"/>
      <c r="W173" s="24"/>
      <c r="X173" s="24"/>
      <c r="Y173" s="24"/>
      <c r="Z173" s="24"/>
    </row>
    <row r="174" spans="1:26" ht="15">
      <c r="A174" s="25">
        <v>4331</v>
      </c>
      <c r="B174" s="28" t="s">
        <v>243</v>
      </c>
      <c r="C174" s="28" t="s">
        <v>244</v>
      </c>
      <c r="D174" s="28" t="s">
        <v>64</v>
      </c>
      <c r="E174" s="27">
        <v>15</v>
      </c>
      <c r="F174" s="27">
        <v>408</v>
      </c>
      <c r="G174" s="26">
        <v>26758</v>
      </c>
      <c r="H174" s="25">
        <v>7</v>
      </c>
      <c r="I174" s="25" t="s">
        <v>14</v>
      </c>
      <c r="J174" s="25" t="s">
        <v>15</v>
      </c>
      <c r="K174" s="25" t="s">
        <v>14</v>
      </c>
      <c r="L174" s="24"/>
      <c r="M174" s="24"/>
      <c r="N174" s="24"/>
      <c r="O174" s="24"/>
      <c r="P174" s="24"/>
      <c r="Q174" s="24"/>
      <c r="R174" s="24"/>
      <c r="S174" s="24"/>
      <c r="T174" s="24"/>
      <c r="U174" s="24"/>
      <c r="V174" s="24"/>
      <c r="W174" s="24"/>
      <c r="X174" s="24"/>
      <c r="Y174" s="24"/>
      <c r="Z174" s="24"/>
    </row>
    <row r="175" spans="1:26" ht="15">
      <c r="A175" s="25">
        <v>4332</v>
      </c>
      <c r="B175" s="28" t="s">
        <v>102</v>
      </c>
      <c r="C175" s="28" t="s">
        <v>20</v>
      </c>
      <c r="D175" s="28" t="s">
        <v>21</v>
      </c>
      <c r="E175" s="27">
        <v>9</v>
      </c>
      <c r="F175" s="27">
        <v>365</v>
      </c>
      <c r="G175" s="26">
        <v>28930</v>
      </c>
      <c r="H175" s="25">
        <v>4</v>
      </c>
      <c r="I175" s="25" t="s">
        <v>14</v>
      </c>
      <c r="J175" s="25" t="s">
        <v>15</v>
      </c>
      <c r="K175" s="25" t="s">
        <v>15</v>
      </c>
      <c r="L175" s="24"/>
      <c r="M175" s="24"/>
      <c r="N175" s="24"/>
      <c r="O175" s="24"/>
      <c r="P175" s="24"/>
      <c r="Q175" s="24"/>
      <c r="R175" s="24"/>
      <c r="S175" s="24"/>
      <c r="T175" s="24"/>
      <c r="U175" s="24"/>
      <c r="V175" s="24"/>
      <c r="W175" s="24"/>
      <c r="X175" s="24"/>
      <c r="Y175" s="24"/>
      <c r="Z175" s="24"/>
    </row>
    <row r="176" spans="1:26" ht="15">
      <c r="A176" s="25">
        <v>4333</v>
      </c>
      <c r="B176" s="28" t="s">
        <v>320</v>
      </c>
      <c r="C176" s="28" t="s">
        <v>321</v>
      </c>
      <c r="D176" s="28" t="s">
        <v>64</v>
      </c>
      <c r="E176" s="27">
        <v>14</v>
      </c>
      <c r="F176" s="27">
        <v>295</v>
      </c>
      <c r="G176" s="26">
        <v>32937</v>
      </c>
      <c r="H176" s="25">
        <v>7</v>
      </c>
      <c r="I176" s="25" t="s">
        <v>14</v>
      </c>
      <c r="J176" s="25" t="s">
        <v>14</v>
      </c>
      <c r="K176" s="25" t="s">
        <v>15</v>
      </c>
      <c r="L176" s="24"/>
      <c r="M176" s="24"/>
      <c r="N176" s="24"/>
      <c r="O176" s="24"/>
      <c r="P176" s="24"/>
      <c r="Q176" s="24"/>
      <c r="R176" s="24"/>
      <c r="S176" s="24"/>
      <c r="T176" s="24"/>
      <c r="U176" s="24"/>
      <c r="V176" s="24"/>
      <c r="W176" s="24"/>
      <c r="X176" s="24"/>
      <c r="Y176" s="24"/>
      <c r="Z176" s="24"/>
    </row>
    <row r="177" spans="1:26" ht="15">
      <c r="A177" s="25">
        <v>4343</v>
      </c>
      <c r="B177" s="28" t="s">
        <v>47</v>
      </c>
      <c r="C177" s="28" t="s">
        <v>48</v>
      </c>
      <c r="D177" s="28" t="s">
        <v>27</v>
      </c>
      <c r="E177" s="27">
        <v>15</v>
      </c>
      <c r="F177" s="27">
        <v>80</v>
      </c>
      <c r="G177" s="26">
        <v>27395</v>
      </c>
      <c r="H177" s="25">
        <v>2</v>
      </c>
      <c r="I177" s="25" t="s">
        <v>15</v>
      </c>
      <c r="J177" s="25" t="s">
        <v>15</v>
      </c>
      <c r="K177" s="25" t="s">
        <v>14</v>
      </c>
      <c r="L177" s="24"/>
      <c r="M177" s="24"/>
      <c r="N177" s="24"/>
      <c r="O177" s="24"/>
      <c r="P177" s="24"/>
      <c r="Q177" s="24"/>
      <c r="R177" s="24"/>
      <c r="S177" s="24"/>
      <c r="T177" s="24"/>
      <c r="U177" s="24"/>
      <c r="V177" s="24"/>
      <c r="W177" s="24"/>
      <c r="X177" s="24"/>
      <c r="Y177" s="24"/>
      <c r="Z177" s="24"/>
    </row>
    <row r="178" spans="1:26" ht="15">
      <c r="A178" s="25">
        <v>4349</v>
      </c>
      <c r="B178" s="28" t="s">
        <v>116</v>
      </c>
      <c r="C178" s="28" t="s">
        <v>117</v>
      </c>
      <c r="D178" s="28" t="s">
        <v>118</v>
      </c>
      <c r="E178" s="27">
        <v>14</v>
      </c>
      <c r="F178" s="27">
        <v>653</v>
      </c>
      <c r="G178" s="26">
        <v>34710</v>
      </c>
      <c r="H178" s="25">
        <v>9</v>
      </c>
      <c r="I178" s="25" t="s">
        <v>15</v>
      </c>
      <c r="J178" s="25" t="s">
        <v>15</v>
      </c>
      <c r="K178" s="25" t="s">
        <v>15</v>
      </c>
      <c r="L178" s="24"/>
      <c r="M178" s="24"/>
      <c r="N178" s="24"/>
      <c r="O178" s="24"/>
      <c r="P178" s="24"/>
      <c r="Q178" s="24"/>
      <c r="R178" s="24"/>
      <c r="S178" s="24"/>
      <c r="T178" s="24"/>
      <c r="U178" s="24"/>
      <c r="V178" s="24"/>
      <c r="W178" s="24"/>
      <c r="X178" s="24"/>
      <c r="Y178" s="24"/>
      <c r="Z178" s="24"/>
    </row>
    <row r="179" spans="1:26" ht="15">
      <c r="A179" s="25">
        <v>4353</v>
      </c>
      <c r="B179" s="28" t="s">
        <v>288</v>
      </c>
      <c r="C179" s="28" t="s">
        <v>12</v>
      </c>
      <c r="D179" s="28" t="s">
        <v>13</v>
      </c>
      <c r="E179" s="27">
        <v>13</v>
      </c>
      <c r="F179" s="27">
        <v>47</v>
      </c>
      <c r="G179" s="26">
        <v>25395</v>
      </c>
      <c r="H179" s="25">
        <v>4</v>
      </c>
      <c r="I179" s="25" t="s">
        <v>14</v>
      </c>
      <c r="J179" s="25" t="s">
        <v>15</v>
      </c>
      <c r="K179" s="25" t="s">
        <v>15</v>
      </c>
      <c r="L179" s="24"/>
      <c r="M179" s="24"/>
      <c r="N179" s="24"/>
      <c r="O179" s="24"/>
      <c r="P179" s="24"/>
      <c r="Q179" s="24"/>
      <c r="R179" s="24"/>
      <c r="S179" s="24"/>
      <c r="T179" s="24"/>
      <c r="U179" s="24"/>
      <c r="V179" s="24"/>
      <c r="W179" s="24"/>
      <c r="X179" s="24"/>
      <c r="Y179" s="24"/>
      <c r="Z179" s="24"/>
    </row>
    <row r="180" spans="1:26" ht="15">
      <c r="A180" s="25">
        <v>4382</v>
      </c>
      <c r="B180" s="28" t="s">
        <v>157</v>
      </c>
      <c r="C180" s="28" t="s">
        <v>84</v>
      </c>
      <c r="D180" s="28" t="s">
        <v>21</v>
      </c>
      <c r="E180" s="27">
        <v>3</v>
      </c>
      <c r="F180" s="27">
        <v>372</v>
      </c>
      <c r="G180" s="26">
        <v>30426</v>
      </c>
      <c r="H180" s="25">
        <v>5</v>
      </c>
      <c r="I180" s="25" t="s">
        <v>14</v>
      </c>
      <c r="J180" s="25" t="s">
        <v>14</v>
      </c>
      <c r="K180" s="25" t="s">
        <v>15</v>
      </c>
      <c r="L180" s="24"/>
      <c r="M180" s="24"/>
      <c r="N180" s="24"/>
      <c r="O180" s="24"/>
      <c r="P180" s="24"/>
      <c r="Q180" s="24"/>
      <c r="R180" s="24"/>
      <c r="S180" s="24"/>
      <c r="T180" s="24"/>
      <c r="U180" s="24"/>
      <c r="V180" s="24"/>
      <c r="W180" s="24"/>
      <c r="X180" s="24"/>
      <c r="Y180" s="24"/>
      <c r="Z180" s="24"/>
    </row>
    <row r="181" spans="1:26" ht="15">
      <c r="A181" s="25">
        <v>4396</v>
      </c>
      <c r="B181" s="28" t="s">
        <v>81</v>
      </c>
      <c r="C181" s="28" t="s">
        <v>82</v>
      </c>
      <c r="D181" s="28" t="s">
        <v>33</v>
      </c>
      <c r="E181" s="27">
        <v>1</v>
      </c>
      <c r="F181" s="27">
        <v>953</v>
      </c>
      <c r="G181" s="26">
        <v>20605</v>
      </c>
      <c r="H181" s="25">
        <v>3</v>
      </c>
      <c r="I181" s="25" t="s">
        <v>15</v>
      </c>
      <c r="J181" s="25" t="s">
        <v>15</v>
      </c>
      <c r="K181" s="25" t="s">
        <v>15</v>
      </c>
      <c r="L181" s="24"/>
      <c r="M181" s="24"/>
      <c r="N181" s="24"/>
      <c r="O181" s="24"/>
      <c r="P181" s="24"/>
      <c r="Q181" s="24"/>
      <c r="R181" s="24"/>
      <c r="S181" s="24"/>
      <c r="T181" s="24"/>
      <c r="U181" s="24"/>
      <c r="V181" s="24"/>
      <c r="W181" s="24"/>
      <c r="X181" s="24"/>
      <c r="Y181" s="24"/>
      <c r="Z181" s="24"/>
    </row>
    <row r="182" spans="1:26" ht="15">
      <c r="A182" s="25">
        <v>4398</v>
      </c>
      <c r="B182" s="28" t="s">
        <v>150</v>
      </c>
      <c r="C182" s="28" t="s">
        <v>151</v>
      </c>
      <c r="D182" s="28" t="s">
        <v>36</v>
      </c>
      <c r="E182" s="27">
        <v>7</v>
      </c>
      <c r="F182" s="27">
        <v>236</v>
      </c>
      <c r="G182" s="26">
        <v>23394</v>
      </c>
      <c r="H182" s="25">
        <v>10</v>
      </c>
      <c r="I182" s="25" t="s">
        <v>14</v>
      </c>
      <c r="J182" s="25" t="s">
        <v>15</v>
      </c>
      <c r="K182" s="25" t="s">
        <v>15</v>
      </c>
      <c r="L182" s="24"/>
      <c r="M182" s="24"/>
      <c r="N182" s="24"/>
      <c r="O182" s="24"/>
      <c r="P182" s="24"/>
      <c r="Q182" s="24"/>
      <c r="R182" s="24"/>
      <c r="S182" s="24"/>
      <c r="T182" s="24"/>
      <c r="U182" s="24"/>
      <c r="V182" s="24"/>
      <c r="W182" s="24"/>
      <c r="X182" s="24"/>
      <c r="Y182" s="24"/>
      <c r="Z182" s="24"/>
    </row>
    <row r="183" spans="1:26" ht="15">
      <c r="A183" s="25">
        <v>4421</v>
      </c>
      <c r="B183" s="28" t="s">
        <v>242</v>
      </c>
      <c r="C183" s="28" t="s">
        <v>70</v>
      </c>
      <c r="D183" s="28" t="s">
        <v>71</v>
      </c>
      <c r="E183" s="27">
        <v>8</v>
      </c>
      <c r="F183" s="27">
        <v>345</v>
      </c>
      <c r="G183" s="26">
        <v>20399</v>
      </c>
      <c r="H183" s="25">
        <v>4</v>
      </c>
      <c r="I183" s="25" t="s">
        <v>14</v>
      </c>
      <c r="J183" s="25" t="s">
        <v>14</v>
      </c>
      <c r="K183" s="25" t="s">
        <v>15</v>
      </c>
      <c r="L183" s="24"/>
      <c r="M183" s="24"/>
      <c r="N183" s="24"/>
      <c r="O183" s="24"/>
      <c r="P183" s="24"/>
      <c r="Q183" s="24"/>
      <c r="R183" s="24"/>
      <c r="S183" s="24"/>
      <c r="T183" s="24"/>
      <c r="U183" s="24"/>
      <c r="V183" s="24"/>
      <c r="W183" s="24"/>
      <c r="X183" s="24"/>
      <c r="Y183" s="24"/>
      <c r="Z183" s="24"/>
    </row>
    <row r="184" spans="1:26" ht="15">
      <c r="A184" s="25">
        <v>4431</v>
      </c>
      <c r="B184" s="28" t="s">
        <v>11</v>
      </c>
      <c r="C184" s="28" t="s">
        <v>12</v>
      </c>
      <c r="D184" s="28" t="s">
        <v>13</v>
      </c>
      <c r="E184" s="27">
        <v>11</v>
      </c>
      <c r="F184" s="27">
        <v>607</v>
      </c>
      <c r="G184" s="29">
        <v>28058</v>
      </c>
      <c r="H184" s="25">
        <v>4</v>
      </c>
      <c r="I184" s="25" t="s">
        <v>14</v>
      </c>
      <c r="J184" s="25" t="s">
        <v>14</v>
      </c>
      <c r="K184" s="25" t="s">
        <v>14</v>
      </c>
      <c r="L184" s="24"/>
      <c r="M184" s="24"/>
      <c r="N184" s="24"/>
      <c r="O184" s="24"/>
      <c r="P184" s="24"/>
      <c r="Q184" s="24"/>
      <c r="R184" s="24"/>
      <c r="S184" s="24"/>
      <c r="T184" s="24"/>
      <c r="U184" s="24"/>
      <c r="V184" s="24"/>
      <c r="W184" s="24"/>
      <c r="X184" s="24"/>
      <c r="Y184" s="24"/>
      <c r="Z184" s="24"/>
    </row>
    <row r="185" spans="1:26" ht="15">
      <c r="A185" s="25">
        <v>4433</v>
      </c>
      <c r="B185" s="28" t="s">
        <v>34</v>
      </c>
      <c r="C185" s="28" t="s">
        <v>35</v>
      </c>
      <c r="D185" s="28" t="s">
        <v>36</v>
      </c>
      <c r="E185" s="27">
        <v>3</v>
      </c>
      <c r="F185" s="27">
        <v>584</v>
      </c>
      <c r="G185" s="26">
        <v>28902</v>
      </c>
      <c r="H185" s="25">
        <v>4</v>
      </c>
      <c r="I185" s="25" t="s">
        <v>14</v>
      </c>
      <c r="J185" s="25" t="s">
        <v>14</v>
      </c>
      <c r="K185" s="25" t="s">
        <v>15</v>
      </c>
      <c r="L185" s="24"/>
      <c r="M185" s="24"/>
      <c r="N185" s="24"/>
      <c r="O185" s="24"/>
      <c r="P185" s="24"/>
      <c r="Q185" s="24"/>
      <c r="R185" s="24"/>
      <c r="S185" s="24"/>
      <c r="T185" s="24"/>
      <c r="U185" s="24"/>
      <c r="V185" s="24"/>
      <c r="W185" s="24"/>
      <c r="X185" s="24"/>
      <c r="Y185" s="24"/>
      <c r="Z185" s="24"/>
    </row>
    <row r="186" spans="1:26" ht="15">
      <c r="A186" s="25">
        <v>4435</v>
      </c>
      <c r="B186" s="28" t="s">
        <v>22</v>
      </c>
      <c r="C186" s="28" t="s">
        <v>23</v>
      </c>
      <c r="D186" s="28" t="s">
        <v>24</v>
      </c>
      <c r="E186" s="27">
        <v>7</v>
      </c>
      <c r="F186" s="27">
        <v>990</v>
      </c>
      <c r="G186" s="26">
        <v>28891</v>
      </c>
      <c r="H186" s="25">
        <v>7</v>
      </c>
      <c r="I186" s="25" t="s">
        <v>14</v>
      </c>
      <c r="J186" s="25" t="s">
        <v>14</v>
      </c>
      <c r="K186" s="25" t="s">
        <v>14</v>
      </c>
      <c r="L186" s="24"/>
      <c r="M186" s="24"/>
      <c r="N186" s="24"/>
      <c r="O186" s="24"/>
      <c r="P186" s="24"/>
      <c r="Q186" s="24"/>
      <c r="R186" s="24"/>
      <c r="S186" s="24"/>
      <c r="T186" s="24"/>
      <c r="U186" s="24"/>
      <c r="V186" s="24"/>
      <c r="W186" s="24"/>
      <c r="X186" s="24"/>
      <c r="Y186" s="24"/>
      <c r="Z186" s="24"/>
    </row>
    <row r="187" spans="1:26" ht="15">
      <c r="A187" s="25">
        <v>4448</v>
      </c>
      <c r="B187" s="28" t="s">
        <v>223</v>
      </c>
      <c r="C187" s="28" t="s">
        <v>224</v>
      </c>
      <c r="D187" s="28" t="s">
        <v>118</v>
      </c>
      <c r="E187" s="27">
        <v>11</v>
      </c>
      <c r="F187" s="27">
        <v>427</v>
      </c>
      <c r="G187" s="29">
        <v>33558</v>
      </c>
      <c r="H187" s="25">
        <v>6</v>
      </c>
      <c r="I187" s="25" t="s">
        <v>15</v>
      </c>
      <c r="J187" s="25" t="s">
        <v>15</v>
      </c>
      <c r="K187" s="25" t="s">
        <v>14</v>
      </c>
      <c r="L187" s="24"/>
      <c r="M187" s="24"/>
      <c r="N187" s="24"/>
      <c r="O187" s="24"/>
      <c r="P187" s="24"/>
      <c r="Q187" s="24"/>
      <c r="R187" s="24"/>
      <c r="S187" s="24"/>
      <c r="T187" s="24"/>
      <c r="U187" s="24"/>
      <c r="V187" s="24"/>
      <c r="W187" s="24"/>
      <c r="X187" s="24"/>
      <c r="Y187" s="24"/>
      <c r="Z187" s="24"/>
    </row>
    <row r="188" spans="1:26" ht="15">
      <c r="A188" s="25">
        <v>4455</v>
      </c>
      <c r="B188" s="28" t="s">
        <v>11</v>
      </c>
      <c r="C188" s="28" t="s">
        <v>12</v>
      </c>
      <c r="D188" s="28" t="s">
        <v>13</v>
      </c>
      <c r="E188" s="27">
        <v>1</v>
      </c>
      <c r="F188" s="27">
        <v>137</v>
      </c>
      <c r="G188" s="29">
        <v>21850</v>
      </c>
      <c r="H188" s="25">
        <v>2</v>
      </c>
      <c r="I188" s="25" t="s">
        <v>14</v>
      </c>
      <c r="J188" s="25" t="s">
        <v>15</v>
      </c>
      <c r="K188" s="25" t="s">
        <v>14</v>
      </c>
      <c r="L188" s="24"/>
      <c r="M188" s="24"/>
      <c r="N188" s="24"/>
      <c r="O188" s="24"/>
      <c r="P188" s="24"/>
      <c r="Q188" s="24"/>
      <c r="R188" s="24"/>
      <c r="S188" s="24"/>
      <c r="T188" s="24"/>
      <c r="U188" s="24"/>
      <c r="V188" s="24"/>
      <c r="W188" s="24"/>
      <c r="X188" s="24"/>
      <c r="Y188" s="24"/>
      <c r="Z188" s="24"/>
    </row>
    <row r="189" spans="1:26" ht="15">
      <c r="A189" s="25">
        <v>4456</v>
      </c>
      <c r="B189" s="28" t="s">
        <v>144</v>
      </c>
      <c r="C189" s="28" t="s">
        <v>145</v>
      </c>
      <c r="D189" s="28" t="s">
        <v>18</v>
      </c>
      <c r="E189" s="27">
        <v>5</v>
      </c>
      <c r="F189" s="27">
        <v>926</v>
      </c>
      <c r="G189" s="29">
        <v>21839</v>
      </c>
      <c r="H189" s="25">
        <v>8</v>
      </c>
      <c r="I189" s="25" t="s">
        <v>15</v>
      </c>
      <c r="J189" s="25" t="s">
        <v>14</v>
      </c>
      <c r="K189" s="25" t="s">
        <v>14</v>
      </c>
      <c r="L189" s="24"/>
      <c r="M189" s="24"/>
      <c r="N189" s="24"/>
      <c r="O189" s="24"/>
      <c r="P189" s="24"/>
      <c r="Q189" s="24"/>
      <c r="R189" s="24"/>
      <c r="S189" s="24"/>
      <c r="T189" s="24"/>
      <c r="U189" s="24"/>
      <c r="V189" s="24"/>
      <c r="W189" s="24"/>
      <c r="X189" s="24"/>
      <c r="Y189" s="24"/>
      <c r="Z189" s="24"/>
    </row>
    <row r="190" spans="1:26" ht="15">
      <c r="A190" s="25">
        <v>4468</v>
      </c>
      <c r="B190" s="28" t="s">
        <v>112</v>
      </c>
      <c r="C190" s="28" t="s">
        <v>113</v>
      </c>
      <c r="D190" s="28" t="s">
        <v>105</v>
      </c>
      <c r="E190" s="27">
        <v>4</v>
      </c>
      <c r="F190" s="27">
        <v>559</v>
      </c>
      <c r="G190" s="26">
        <v>31434</v>
      </c>
      <c r="H190" s="25">
        <v>4</v>
      </c>
      <c r="I190" s="25" t="s">
        <v>14</v>
      </c>
      <c r="J190" s="25" t="s">
        <v>14</v>
      </c>
      <c r="K190" s="25" t="s">
        <v>14</v>
      </c>
      <c r="L190" s="24"/>
      <c r="M190" s="24"/>
      <c r="N190" s="24"/>
      <c r="O190" s="24"/>
      <c r="P190" s="24"/>
      <c r="Q190" s="24"/>
      <c r="R190" s="24"/>
      <c r="S190" s="24"/>
      <c r="T190" s="24"/>
      <c r="U190" s="24"/>
      <c r="V190" s="24"/>
      <c r="W190" s="24"/>
      <c r="X190" s="24"/>
      <c r="Y190" s="24"/>
      <c r="Z190" s="24"/>
    </row>
    <row r="191" spans="1:26" ht="15">
      <c r="A191" s="25">
        <v>4468</v>
      </c>
      <c r="B191" s="28" t="s">
        <v>22</v>
      </c>
      <c r="C191" s="28" t="s">
        <v>23</v>
      </c>
      <c r="D191" s="28" t="s">
        <v>24</v>
      </c>
      <c r="E191" s="27">
        <v>11</v>
      </c>
      <c r="F191" s="27">
        <v>877</v>
      </c>
      <c r="G191" s="26">
        <v>34488</v>
      </c>
      <c r="H191" s="25">
        <v>6</v>
      </c>
      <c r="I191" s="25" t="s">
        <v>14</v>
      </c>
      <c r="J191" s="25" t="s">
        <v>14</v>
      </c>
      <c r="K191" s="25" t="s">
        <v>15</v>
      </c>
      <c r="L191" s="24"/>
      <c r="M191" s="24"/>
      <c r="N191" s="24"/>
      <c r="O191" s="24"/>
      <c r="P191" s="24"/>
      <c r="Q191" s="24"/>
      <c r="R191" s="24"/>
      <c r="S191" s="24"/>
      <c r="T191" s="24"/>
      <c r="U191" s="24"/>
      <c r="V191" s="24"/>
      <c r="W191" s="24"/>
      <c r="X191" s="24"/>
      <c r="Y191" s="24"/>
      <c r="Z191" s="24"/>
    </row>
    <row r="192" spans="1:26" ht="15">
      <c r="A192" s="25">
        <v>4496</v>
      </c>
      <c r="B192" s="28" t="s">
        <v>22</v>
      </c>
      <c r="C192" s="28" t="s">
        <v>23</v>
      </c>
      <c r="D192" s="28" t="s">
        <v>24</v>
      </c>
      <c r="E192" s="27">
        <v>15</v>
      </c>
      <c r="F192" s="27">
        <v>28</v>
      </c>
      <c r="G192" s="26">
        <v>21658</v>
      </c>
      <c r="H192" s="25">
        <v>4</v>
      </c>
      <c r="I192" s="25" t="s">
        <v>14</v>
      </c>
      <c r="J192" s="25" t="s">
        <v>14</v>
      </c>
      <c r="K192" s="25" t="s">
        <v>15</v>
      </c>
      <c r="L192" s="24"/>
      <c r="M192" s="24"/>
      <c r="N192" s="24"/>
      <c r="O192" s="24"/>
      <c r="P192" s="24"/>
      <c r="Q192" s="24"/>
      <c r="R192" s="24"/>
      <c r="S192" s="24"/>
      <c r="T192" s="24"/>
      <c r="U192" s="24"/>
      <c r="V192" s="24"/>
      <c r="W192" s="24"/>
      <c r="X192" s="24"/>
      <c r="Y192" s="24"/>
      <c r="Z192" s="24"/>
    </row>
    <row r="193" spans="1:26" ht="15">
      <c r="A193" s="25">
        <v>4502</v>
      </c>
      <c r="B193" s="28" t="s">
        <v>188</v>
      </c>
      <c r="C193" s="28" t="s">
        <v>23</v>
      </c>
      <c r="D193" s="28" t="s">
        <v>24</v>
      </c>
      <c r="E193" s="27">
        <v>15</v>
      </c>
      <c r="F193" s="27">
        <v>397</v>
      </c>
      <c r="G193" s="29">
        <v>22972</v>
      </c>
      <c r="H193" s="25">
        <v>3</v>
      </c>
      <c r="I193" s="25" t="s">
        <v>15</v>
      </c>
      <c r="J193" s="25" t="s">
        <v>15</v>
      </c>
      <c r="K193" s="25" t="s">
        <v>14</v>
      </c>
      <c r="L193" s="24"/>
      <c r="M193" s="24"/>
      <c r="N193" s="24"/>
      <c r="O193" s="24"/>
      <c r="P193" s="24"/>
      <c r="Q193" s="24"/>
      <c r="R193" s="24"/>
      <c r="S193" s="24"/>
      <c r="T193" s="24"/>
      <c r="U193" s="24"/>
      <c r="V193" s="24"/>
      <c r="W193" s="24"/>
      <c r="X193" s="24"/>
      <c r="Y193" s="24"/>
      <c r="Z193" s="24"/>
    </row>
    <row r="194" spans="1:26" ht="15">
      <c r="A194" s="25">
        <v>4511</v>
      </c>
      <c r="B194" s="28" t="s">
        <v>153</v>
      </c>
      <c r="C194" s="28" t="s">
        <v>122</v>
      </c>
      <c r="D194" s="28" t="s">
        <v>39</v>
      </c>
      <c r="E194" s="27">
        <v>1</v>
      </c>
      <c r="F194" s="27">
        <v>585</v>
      </c>
      <c r="G194" s="26">
        <v>22674</v>
      </c>
      <c r="H194" s="25">
        <v>3</v>
      </c>
      <c r="I194" s="25" t="s">
        <v>14</v>
      </c>
      <c r="J194" s="25" t="s">
        <v>14</v>
      </c>
      <c r="K194" s="25" t="s">
        <v>15</v>
      </c>
      <c r="L194" s="24"/>
      <c r="M194" s="24"/>
      <c r="N194" s="24"/>
      <c r="O194" s="24"/>
      <c r="P194" s="24"/>
      <c r="Q194" s="24"/>
      <c r="R194" s="24"/>
      <c r="S194" s="24"/>
      <c r="T194" s="24"/>
      <c r="U194" s="24"/>
      <c r="V194" s="24"/>
      <c r="W194" s="24"/>
      <c r="X194" s="24"/>
      <c r="Y194" s="24"/>
      <c r="Z194" s="24"/>
    </row>
    <row r="195" spans="1:26" ht="15">
      <c r="A195" s="25">
        <v>4545</v>
      </c>
      <c r="B195" s="28" t="s">
        <v>16</v>
      </c>
      <c r="C195" s="28" t="s">
        <v>17</v>
      </c>
      <c r="D195" s="28" t="s">
        <v>18</v>
      </c>
      <c r="E195" s="27">
        <v>7</v>
      </c>
      <c r="F195" s="27">
        <v>758</v>
      </c>
      <c r="G195" s="26">
        <v>22441</v>
      </c>
      <c r="H195" s="25">
        <v>10</v>
      </c>
      <c r="I195" s="25" t="s">
        <v>14</v>
      </c>
      <c r="J195" s="25" t="s">
        <v>14</v>
      </c>
      <c r="K195" s="25" t="s">
        <v>14</v>
      </c>
      <c r="L195" s="24"/>
      <c r="M195" s="24"/>
      <c r="N195" s="24"/>
      <c r="O195" s="24"/>
      <c r="P195" s="24"/>
      <c r="Q195" s="24"/>
      <c r="R195" s="24"/>
      <c r="S195" s="24"/>
      <c r="T195" s="24"/>
      <c r="U195" s="24"/>
      <c r="V195" s="24"/>
      <c r="W195" s="24"/>
      <c r="X195" s="24"/>
      <c r="Y195" s="24"/>
      <c r="Z195" s="24"/>
    </row>
    <row r="196" spans="1:26" ht="15">
      <c r="A196" s="25">
        <v>4553</v>
      </c>
      <c r="B196" s="28" t="s">
        <v>45</v>
      </c>
      <c r="C196" s="28" t="s">
        <v>46</v>
      </c>
      <c r="D196" s="28" t="s">
        <v>44</v>
      </c>
      <c r="E196" s="27">
        <v>10</v>
      </c>
      <c r="F196" s="27">
        <v>72</v>
      </c>
      <c r="G196" s="26">
        <v>20585</v>
      </c>
      <c r="H196" s="25">
        <v>5</v>
      </c>
      <c r="I196" s="25" t="s">
        <v>14</v>
      </c>
      <c r="J196" s="25" t="s">
        <v>14</v>
      </c>
      <c r="K196" s="25" t="s">
        <v>14</v>
      </c>
      <c r="L196" s="24"/>
      <c r="M196" s="24"/>
      <c r="N196" s="24"/>
      <c r="O196" s="24"/>
      <c r="P196" s="24"/>
      <c r="Q196" s="24"/>
      <c r="R196" s="24"/>
      <c r="S196" s="24"/>
      <c r="T196" s="24"/>
      <c r="U196" s="24"/>
      <c r="V196" s="24"/>
      <c r="W196" s="24"/>
      <c r="X196" s="24"/>
      <c r="Y196" s="24"/>
      <c r="Z196" s="24"/>
    </row>
    <row r="197" spans="1:26" ht="15">
      <c r="A197" s="25">
        <v>4554</v>
      </c>
      <c r="B197" s="28" t="s">
        <v>211</v>
      </c>
      <c r="C197" s="28" t="s">
        <v>212</v>
      </c>
      <c r="D197" s="28" t="s">
        <v>24</v>
      </c>
      <c r="E197" s="27">
        <v>8</v>
      </c>
      <c r="F197" s="27">
        <v>484</v>
      </c>
      <c r="G197" s="29">
        <v>23663</v>
      </c>
      <c r="H197" s="25">
        <v>4</v>
      </c>
      <c r="I197" s="25" t="s">
        <v>15</v>
      </c>
      <c r="J197" s="25" t="s">
        <v>14</v>
      </c>
      <c r="K197" s="25" t="s">
        <v>14</v>
      </c>
      <c r="L197" s="24"/>
      <c r="M197" s="24"/>
      <c r="N197" s="24"/>
      <c r="O197" s="24"/>
      <c r="P197" s="24"/>
      <c r="Q197" s="24"/>
      <c r="R197" s="24"/>
      <c r="S197" s="24"/>
      <c r="T197" s="24"/>
      <c r="U197" s="24"/>
      <c r="V197" s="24"/>
      <c r="W197" s="24"/>
      <c r="X197" s="24"/>
      <c r="Y197" s="24"/>
      <c r="Z197" s="24"/>
    </row>
    <row r="198" spans="1:26" ht="15">
      <c r="A198" s="25">
        <v>4561</v>
      </c>
      <c r="B198" s="28" t="s">
        <v>91</v>
      </c>
      <c r="C198" s="28" t="s">
        <v>92</v>
      </c>
      <c r="D198" s="28" t="s">
        <v>93</v>
      </c>
      <c r="E198" s="27">
        <v>5</v>
      </c>
      <c r="F198" s="27">
        <v>445</v>
      </c>
      <c r="G198" s="29">
        <v>30296</v>
      </c>
      <c r="H198" s="25">
        <v>9</v>
      </c>
      <c r="I198" s="25" t="s">
        <v>14</v>
      </c>
      <c r="J198" s="25" t="s">
        <v>15</v>
      </c>
      <c r="K198" s="25" t="s">
        <v>15</v>
      </c>
      <c r="L198" s="24"/>
      <c r="M198" s="24"/>
      <c r="N198" s="24"/>
      <c r="O198" s="24"/>
      <c r="P198" s="24"/>
      <c r="Q198" s="24"/>
      <c r="R198" s="24"/>
      <c r="S198" s="24"/>
      <c r="T198" s="24"/>
      <c r="U198" s="24"/>
      <c r="V198" s="24"/>
      <c r="W198" s="24"/>
      <c r="X198" s="24"/>
      <c r="Y198" s="24"/>
      <c r="Z198" s="24"/>
    </row>
    <row r="199" spans="1:26" ht="15">
      <c r="A199" s="25">
        <v>4572</v>
      </c>
      <c r="B199" s="28" t="s">
        <v>274</v>
      </c>
      <c r="C199" s="28" t="s">
        <v>97</v>
      </c>
      <c r="D199" s="28" t="s">
        <v>13</v>
      </c>
      <c r="E199" s="27">
        <v>14</v>
      </c>
      <c r="F199" s="27">
        <v>921</v>
      </c>
      <c r="G199" s="26">
        <v>26857</v>
      </c>
      <c r="H199" s="25">
        <v>5</v>
      </c>
      <c r="I199" s="25" t="s">
        <v>14</v>
      </c>
      <c r="J199" s="25" t="s">
        <v>14</v>
      </c>
      <c r="K199" s="25" t="s">
        <v>15</v>
      </c>
      <c r="L199" s="24"/>
      <c r="M199" s="24"/>
      <c r="N199" s="24"/>
      <c r="O199" s="24"/>
      <c r="P199" s="24"/>
      <c r="Q199" s="24"/>
      <c r="R199" s="24"/>
      <c r="S199" s="24"/>
      <c r="T199" s="24"/>
      <c r="U199" s="24"/>
      <c r="V199" s="24"/>
      <c r="W199" s="24"/>
      <c r="X199" s="24"/>
      <c r="Y199" s="24"/>
      <c r="Z199" s="24"/>
    </row>
    <row r="200" spans="1:26" ht="15">
      <c r="A200" s="25">
        <v>4576</v>
      </c>
      <c r="B200" s="28" t="s">
        <v>275</v>
      </c>
      <c r="C200" s="28" t="s">
        <v>97</v>
      </c>
      <c r="D200" s="28" t="s">
        <v>13</v>
      </c>
      <c r="E200" s="27">
        <v>5</v>
      </c>
      <c r="F200" s="27">
        <v>349</v>
      </c>
      <c r="G200" s="26">
        <v>24372</v>
      </c>
      <c r="H200" s="25">
        <v>6</v>
      </c>
      <c r="I200" s="25" t="s">
        <v>14</v>
      </c>
      <c r="J200" s="25" t="s">
        <v>15</v>
      </c>
      <c r="K200" s="25" t="s">
        <v>14</v>
      </c>
      <c r="L200" s="24"/>
      <c r="M200" s="24"/>
      <c r="N200" s="24"/>
      <c r="O200" s="24"/>
      <c r="P200" s="24"/>
      <c r="Q200" s="24"/>
      <c r="R200" s="24"/>
      <c r="S200" s="24"/>
      <c r="T200" s="24"/>
      <c r="U200" s="24"/>
      <c r="V200" s="24"/>
      <c r="W200" s="24"/>
      <c r="X200" s="24"/>
      <c r="Y200" s="24"/>
      <c r="Z200" s="24"/>
    </row>
    <row r="201" spans="1:26" ht="15">
      <c r="A201" s="25">
        <v>4596</v>
      </c>
      <c r="B201" s="28" t="s">
        <v>119</v>
      </c>
      <c r="C201" s="28" t="s">
        <v>120</v>
      </c>
      <c r="D201" s="28" t="s">
        <v>36</v>
      </c>
      <c r="E201" s="27">
        <v>9</v>
      </c>
      <c r="F201" s="27">
        <v>779</v>
      </c>
      <c r="G201" s="29">
        <v>20088</v>
      </c>
      <c r="H201" s="25">
        <v>4</v>
      </c>
      <c r="I201" s="25" t="s">
        <v>14</v>
      </c>
      <c r="J201" s="25" t="s">
        <v>14</v>
      </c>
      <c r="K201" s="25" t="s">
        <v>14</v>
      </c>
      <c r="L201" s="24"/>
      <c r="M201" s="24"/>
      <c r="N201" s="24"/>
      <c r="O201" s="24"/>
      <c r="P201" s="24"/>
      <c r="Q201" s="24"/>
      <c r="R201" s="24"/>
      <c r="S201" s="24"/>
      <c r="T201" s="24"/>
      <c r="U201" s="24"/>
      <c r="V201" s="24"/>
      <c r="W201" s="24"/>
      <c r="X201" s="24"/>
      <c r="Y201" s="24"/>
      <c r="Z201" s="24"/>
    </row>
    <row r="202" spans="1:26" ht="15">
      <c r="A202" s="25">
        <v>4597</v>
      </c>
      <c r="B202" s="28" t="s">
        <v>184</v>
      </c>
      <c r="C202" s="28" t="s">
        <v>38</v>
      </c>
      <c r="D202" s="28" t="s">
        <v>39</v>
      </c>
      <c r="E202" s="27">
        <v>8</v>
      </c>
      <c r="F202" s="27">
        <v>713</v>
      </c>
      <c r="G202" s="26">
        <v>21610</v>
      </c>
      <c r="H202" s="25">
        <v>10</v>
      </c>
      <c r="I202" s="25" t="s">
        <v>15</v>
      </c>
      <c r="J202" s="25" t="s">
        <v>14</v>
      </c>
      <c r="K202" s="25" t="s">
        <v>15</v>
      </c>
      <c r="L202" s="24"/>
      <c r="M202" s="24"/>
      <c r="N202" s="24"/>
      <c r="O202" s="24"/>
      <c r="P202" s="24"/>
      <c r="Q202" s="24"/>
      <c r="R202" s="24"/>
      <c r="S202" s="24"/>
      <c r="T202" s="24"/>
      <c r="U202" s="24"/>
      <c r="V202" s="24"/>
      <c r="W202" s="24"/>
      <c r="X202" s="24"/>
      <c r="Y202" s="24"/>
      <c r="Z202" s="24"/>
    </row>
    <row r="203" spans="1:26" ht="15">
      <c r="A203" s="25">
        <v>4602</v>
      </c>
      <c r="B203" s="28" t="s">
        <v>197</v>
      </c>
      <c r="C203" s="28" t="s">
        <v>35</v>
      </c>
      <c r="D203" s="28" t="s">
        <v>36</v>
      </c>
      <c r="E203" s="27">
        <v>4</v>
      </c>
      <c r="F203" s="27">
        <v>362</v>
      </c>
      <c r="G203" s="26">
        <v>20831</v>
      </c>
      <c r="H203" s="25">
        <v>10</v>
      </c>
      <c r="I203" s="25" t="s">
        <v>15</v>
      </c>
      <c r="J203" s="25" t="s">
        <v>15</v>
      </c>
      <c r="K203" s="25" t="s">
        <v>15</v>
      </c>
      <c r="L203" s="24"/>
      <c r="M203" s="24"/>
      <c r="N203" s="24"/>
      <c r="O203" s="24"/>
      <c r="P203" s="24"/>
      <c r="Q203" s="24"/>
      <c r="R203" s="24"/>
      <c r="S203" s="24"/>
      <c r="T203" s="24"/>
      <c r="U203" s="24"/>
      <c r="V203" s="24"/>
      <c r="W203" s="24"/>
      <c r="X203" s="24"/>
      <c r="Y203" s="24"/>
      <c r="Z203" s="24"/>
    </row>
    <row r="204" spans="1:26" ht="15">
      <c r="A204" s="25">
        <v>4619</v>
      </c>
      <c r="B204" s="28" t="s">
        <v>31</v>
      </c>
      <c r="C204" s="28" t="s">
        <v>32</v>
      </c>
      <c r="D204" s="28" t="s">
        <v>33</v>
      </c>
      <c r="E204" s="27">
        <v>1</v>
      </c>
      <c r="F204" s="27">
        <v>113</v>
      </c>
      <c r="G204" s="26">
        <v>20901</v>
      </c>
      <c r="H204" s="25">
        <v>4</v>
      </c>
      <c r="I204" s="25" t="s">
        <v>14</v>
      </c>
      <c r="J204" s="25" t="s">
        <v>15</v>
      </c>
      <c r="K204" s="25" t="s">
        <v>15</v>
      </c>
      <c r="L204" s="24"/>
      <c r="M204" s="24"/>
      <c r="N204" s="24"/>
      <c r="O204" s="24"/>
      <c r="P204" s="24"/>
      <c r="Q204" s="24"/>
      <c r="R204" s="24"/>
      <c r="S204" s="24"/>
      <c r="T204" s="24"/>
      <c r="U204" s="24"/>
      <c r="V204" s="24"/>
      <c r="W204" s="24"/>
      <c r="X204" s="24"/>
      <c r="Y204" s="24"/>
      <c r="Z204" s="24"/>
    </row>
    <row r="205" spans="1:26" ht="15">
      <c r="A205" s="25">
        <v>4620</v>
      </c>
      <c r="B205" s="28" t="s">
        <v>16</v>
      </c>
      <c r="C205" s="28" t="s">
        <v>17</v>
      </c>
      <c r="D205" s="28" t="s">
        <v>18</v>
      </c>
      <c r="E205" s="27">
        <v>2</v>
      </c>
      <c r="F205" s="27">
        <v>794</v>
      </c>
      <c r="G205" s="26">
        <v>32773</v>
      </c>
      <c r="H205" s="25">
        <v>6</v>
      </c>
      <c r="I205" s="25" t="s">
        <v>15</v>
      </c>
      <c r="J205" s="25" t="s">
        <v>14</v>
      </c>
      <c r="K205" s="25" t="s">
        <v>15</v>
      </c>
      <c r="L205" s="24"/>
      <c r="M205" s="24"/>
      <c r="N205" s="24"/>
      <c r="O205" s="24"/>
      <c r="P205" s="24"/>
      <c r="Q205" s="24"/>
      <c r="R205" s="24"/>
      <c r="S205" s="24"/>
      <c r="T205" s="24"/>
      <c r="U205" s="24"/>
      <c r="V205" s="24"/>
      <c r="W205" s="24"/>
      <c r="X205" s="24"/>
      <c r="Y205" s="24"/>
      <c r="Z205" s="24"/>
    </row>
    <row r="206" spans="1:26" ht="15">
      <c r="A206" s="25">
        <v>4622</v>
      </c>
      <c r="B206" s="28" t="s">
        <v>304</v>
      </c>
      <c r="C206" s="28" t="s">
        <v>20</v>
      </c>
      <c r="D206" s="28" t="s">
        <v>21</v>
      </c>
      <c r="E206" s="27">
        <v>6</v>
      </c>
      <c r="F206" s="27">
        <v>909</v>
      </c>
      <c r="G206" s="26">
        <v>32184</v>
      </c>
      <c r="H206" s="25">
        <v>10</v>
      </c>
      <c r="I206" s="25" t="s">
        <v>14</v>
      </c>
      <c r="J206" s="25" t="s">
        <v>15</v>
      </c>
      <c r="K206" s="25" t="s">
        <v>14</v>
      </c>
      <c r="L206" s="24"/>
      <c r="M206" s="24"/>
      <c r="N206" s="24"/>
      <c r="O206" s="24"/>
      <c r="P206" s="24"/>
      <c r="Q206" s="24"/>
      <c r="R206" s="24"/>
      <c r="S206" s="24"/>
      <c r="T206" s="24"/>
      <c r="U206" s="24"/>
      <c r="V206" s="24"/>
      <c r="W206" s="24"/>
      <c r="X206" s="24"/>
      <c r="Y206" s="24"/>
      <c r="Z206" s="24"/>
    </row>
    <row r="207" spans="1:26" ht="15">
      <c r="A207" s="25">
        <v>4625</v>
      </c>
      <c r="B207" s="28" t="s">
        <v>22</v>
      </c>
      <c r="C207" s="28" t="s">
        <v>23</v>
      </c>
      <c r="D207" s="28" t="s">
        <v>24</v>
      </c>
      <c r="E207" s="27">
        <v>15</v>
      </c>
      <c r="F207" s="27">
        <v>940</v>
      </c>
      <c r="G207" s="26">
        <v>26095</v>
      </c>
      <c r="H207" s="25">
        <v>8</v>
      </c>
      <c r="I207" s="25" t="s">
        <v>14</v>
      </c>
      <c r="J207" s="25" t="s">
        <v>14</v>
      </c>
      <c r="K207" s="25" t="s">
        <v>14</v>
      </c>
      <c r="L207" s="24"/>
      <c r="M207" s="24"/>
      <c r="N207" s="24"/>
      <c r="O207" s="24"/>
      <c r="P207" s="24"/>
      <c r="Q207" s="24"/>
      <c r="R207" s="24"/>
      <c r="S207" s="24"/>
      <c r="T207" s="24"/>
      <c r="U207" s="24"/>
      <c r="V207" s="24"/>
      <c r="W207" s="24"/>
      <c r="X207" s="24"/>
      <c r="Y207" s="24"/>
      <c r="Z207" s="24"/>
    </row>
    <row r="208" spans="1:26" ht="15">
      <c r="A208" s="25">
        <v>4632</v>
      </c>
      <c r="B208" s="28" t="s">
        <v>173</v>
      </c>
      <c r="C208" s="28" t="s">
        <v>84</v>
      </c>
      <c r="D208" s="28" t="s">
        <v>21</v>
      </c>
      <c r="E208" s="27">
        <v>10</v>
      </c>
      <c r="F208" s="27">
        <v>943</v>
      </c>
      <c r="G208" s="26">
        <v>29817</v>
      </c>
      <c r="H208" s="25">
        <v>5</v>
      </c>
      <c r="I208" s="25" t="s">
        <v>14</v>
      </c>
      <c r="J208" s="25" t="s">
        <v>15</v>
      </c>
      <c r="K208" s="25" t="s">
        <v>15</v>
      </c>
      <c r="L208" s="24"/>
      <c r="M208" s="24"/>
      <c r="N208" s="24"/>
      <c r="O208" s="24"/>
      <c r="P208" s="24"/>
      <c r="Q208" s="24"/>
      <c r="R208" s="24"/>
      <c r="S208" s="24"/>
      <c r="T208" s="24"/>
      <c r="U208" s="24"/>
      <c r="V208" s="24"/>
      <c r="W208" s="24"/>
      <c r="X208" s="24"/>
      <c r="Y208" s="24"/>
      <c r="Z208" s="24"/>
    </row>
    <row r="209" spans="1:26" ht="15">
      <c r="A209" s="25">
        <v>4635</v>
      </c>
      <c r="B209" s="28" t="s">
        <v>51</v>
      </c>
      <c r="C209" s="28" t="s">
        <v>52</v>
      </c>
      <c r="D209" s="28" t="s">
        <v>53</v>
      </c>
      <c r="E209" s="27">
        <v>2</v>
      </c>
      <c r="F209" s="27">
        <v>604</v>
      </c>
      <c r="G209" s="26">
        <v>21210</v>
      </c>
      <c r="H209" s="25">
        <v>5</v>
      </c>
      <c r="I209" s="25" t="s">
        <v>14</v>
      </c>
      <c r="J209" s="25" t="s">
        <v>14</v>
      </c>
      <c r="K209" s="25" t="s">
        <v>15</v>
      </c>
      <c r="L209" s="24"/>
      <c r="M209" s="24"/>
      <c r="N209" s="24"/>
      <c r="O209" s="24"/>
      <c r="P209" s="24"/>
      <c r="Q209" s="24"/>
      <c r="R209" s="24"/>
      <c r="S209" s="24"/>
      <c r="T209" s="24"/>
      <c r="U209" s="24"/>
      <c r="V209" s="24"/>
      <c r="W209" s="24"/>
      <c r="X209" s="24"/>
      <c r="Y209" s="24"/>
      <c r="Z209" s="24"/>
    </row>
    <row r="210" spans="1:26" ht="15">
      <c r="A210" s="25">
        <v>4636</v>
      </c>
      <c r="B210" s="28" t="s">
        <v>315</v>
      </c>
      <c r="C210" s="28" t="s">
        <v>17</v>
      </c>
      <c r="D210" s="28" t="s">
        <v>18</v>
      </c>
      <c r="E210" s="27">
        <v>1</v>
      </c>
      <c r="F210" s="27">
        <v>335</v>
      </c>
      <c r="G210" s="26">
        <v>22298</v>
      </c>
      <c r="H210" s="25">
        <v>7</v>
      </c>
      <c r="I210" s="25" t="s">
        <v>14</v>
      </c>
      <c r="J210" s="25" t="s">
        <v>15</v>
      </c>
      <c r="K210" s="25" t="s">
        <v>15</v>
      </c>
      <c r="L210" s="24"/>
      <c r="M210" s="24"/>
      <c r="N210" s="24"/>
      <c r="O210" s="24"/>
      <c r="P210" s="24"/>
      <c r="Q210" s="24"/>
      <c r="R210" s="24"/>
      <c r="S210" s="24"/>
      <c r="T210" s="24"/>
      <c r="U210" s="24"/>
      <c r="V210" s="24"/>
      <c r="W210" s="24"/>
      <c r="X210" s="24"/>
      <c r="Y210" s="24"/>
      <c r="Z210" s="24"/>
    </row>
    <row r="211" spans="1:26" ht="15">
      <c r="A211" s="25">
        <v>4646</v>
      </c>
      <c r="B211" s="28" t="s">
        <v>11</v>
      </c>
      <c r="C211" s="28" t="s">
        <v>12</v>
      </c>
      <c r="D211" s="28" t="s">
        <v>13</v>
      </c>
      <c r="E211" s="27">
        <v>5</v>
      </c>
      <c r="F211" s="27">
        <v>966</v>
      </c>
      <c r="G211" s="26">
        <v>26913</v>
      </c>
      <c r="H211" s="25">
        <v>2</v>
      </c>
      <c r="I211" s="25" t="s">
        <v>14</v>
      </c>
      <c r="J211" s="25" t="s">
        <v>14</v>
      </c>
      <c r="K211" s="25" t="s">
        <v>14</v>
      </c>
      <c r="L211" s="24"/>
      <c r="M211" s="24"/>
      <c r="N211" s="24"/>
      <c r="O211" s="24"/>
      <c r="P211" s="24"/>
      <c r="Q211" s="24"/>
      <c r="R211" s="24"/>
      <c r="S211" s="24"/>
      <c r="T211" s="24"/>
      <c r="U211" s="24"/>
      <c r="V211" s="24"/>
      <c r="W211" s="24"/>
      <c r="X211" s="24"/>
      <c r="Y211" s="24"/>
      <c r="Z211" s="24"/>
    </row>
    <row r="212" spans="1:26" ht="15">
      <c r="A212" s="25">
        <v>4655</v>
      </c>
      <c r="B212" s="28" t="s">
        <v>159</v>
      </c>
      <c r="C212" s="28" t="s">
        <v>160</v>
      </c>
      <c r="D212" s="28" t="s">
        <v>44</v>
      </c>
      <c r="E212" s="27">
        <v>4</v>
      </c>
      <c r="F212" s="27">
        <v>573</v>
      </c>
      <c r="G212" s="26">
        <v>30530</v>
      </c>
      <c r="H212" s="25">
        <v>7</v>
      </c>
      <c r="I212" s="25" t="s">
        <v>15</v>
      </c>
      <c r="J212" s="25" t="s">
        <v>15</v>
      </c>
      <c r="K212" s="25" t="s">
        <v>15</v>
      </c>
      <c r="L212" s="24"/>
      <c r="M212" s="24"/>
      <c r="N212" s="24"/>
      <c r="O212" s="24"/>
      <c r="P212" s="24"/>
      <c r="Q212" s="24"/>
      <c r="R212" s="24"/>
      <c r="S212" s="24"/>
      <c r="T212" s="24"/>
      <c r="U212" s="24"/>
      <c r="V212" s="24"/>
      <c r="W212" s="24"/>
      <c r="X212" s="24"/>
      <c r="Y212" s="24"/>
      <c r="Z212" s="24"/>
    </row>
    <row r="213" spans="1:26" ht="15">
      <c r="A213" s="25">
        <v>4657</v>
      </c>
      <c r="B213" s="28" t="s">
        <v>31</v>
      </c>
      <c r="C213" s="28" t="s">
        <v>32</v>
      </c>
      <c r="D213" s="28" t="s">
        <v>33</v>
      </c>
      <c r="E213" s="27">
        <v>6</v>
      </c>
      <c r="F213" s="27">
        <v>846</v>
      </c>
      <c r="G213" s="26">
        <v>34226</v>
      </c>
      <c r="H213" s="25">
        <v>6</v>
      </c>
      <c r="I213" s="25" t="s">
        <v>15</v>
      </c>
      <c r="J213" s="25" t="s">
        <v>14</v>
      </c>
      <c r="K213" s="25" t="s">
        <v>15</v>
      </c>
      <c r="L213" s="24"/>
      <c r="M213" s="24"/>
      <c r="N213" s="24"/>
      <c r="O213" s="24"/>
      <c r="P213" s="24"/>
      <c r="Q213" s="24"/>
      <c r="R213" s="24"/>
      <c r="S213" s="24"/>
      <c r="T213" s="24"/>
      <c r="U213" s="24"/>
      <c r="V213" s="24"/>
      <c r="W213" s="24"/>
      <c r="X213" s="24"/>
      <c r="Y213" s="24"/>
      <c r="Z213" s="24"/>
    </row>
    <row r="214" spans="1:26" ht="15">
      <c r="A214" s="25">
        <v>4657</v>
      </c>
      <c r="B214" s="28" t="s">
        <v>83</v>
      </c>
      <c r="C214" s="28" t="s">
        <v>84</v>
      </c>
      <c r="D214" s="28" t="s">
        <v>21</v>
      </c>
      <c r="E214" s="27">
        <v>5</v>
      </c>
      <c r="F214" s="27">
        <v>95</v>
      </c>
      <c r="G214" s="26">
        <v>30572</v>
      </c>
      <c r="H214" s="25">
        <v>2</v>
      </c>
      <c r="I214" s="25" t="s">
        <v>15</v>
      </c>
      <c r="J214" s="25" t="s">
        <v>14</v>
      </c>
      <c r="K214" s="25" t="s">
        <v>14</v>
      </c>
      <c r="L214" s="24"/>
      <c r="M214" s="24"/>
      <c r="N214" s="24"/>
      <c r="O214" s="24"/>
      <c r="P214" s="24"/>
      <c r="Q214" s="24"/>
      <c r="R214" s="24"/>
      <c r="S214" s="24"/>
      <c r="T214" s="24"/>
      <c r="U214" s="24"/>
      <c r="V214" s="24"/>
      <c r="W214" s="24"/>
      <c r="X214" s="24"/>
      <c r="Y214" s="24"/>
      <c r="Z214" s="24"/>
    </row>
    <row r="215" spans="1:26" ht="15">
      <c r="A215" s="25">
        <v>4660</v>
      </c>
      <c r="B215" s="28" t="s">
        <v>245</v>
      </c>
      <c r="C215" s="28" t="s">
        <v>12</v>
      </c>
      <c r="D215" s="28" t="s">
        <v>13</v>
      </c>
      <c r="E215" s="27">
        <v>4</v>
      </c>
      <c r="F215" s="27">
        <v>705</v>
      </c>
      <c r="G215" s="29">
        <v>28812</v>
      </c>
      <c r="H215" s="25">
        <v>2</v>
      </c>
      <c r="I215" s="25" t="s">
        <v>14</v>
      </c>
      <c r="J215" s="25" t="s">
        <v>14</v>
      </c>
      <c r="K215" s="25" t="s">
        <v>15</v>
      </c>
      <c r="L215" s="24"/>
      <c r="M215" s="24"/>
      <c r="N215" s="24"/>
      <c r="O215" s="24"/>
      <c r="P215" s="24"/>
      <c r="Q215" s="24"/>
      <c r="R215" s="24"/>
      <c r="S215" s="24"/>
      <c r="T215" s="24"/>
      <c r="U215" s="24"/>
      <c r="V215" s="24"/>
      <c r="W215" s="24"/>
      <c r="X215" s="24"/>
      <c r="Y215" s="24"/>
      <c r="Z215" s="24"/>
    </row>
    <row r="216" spans="1:26" ht="15">
      <c r="A216" s="25">
        <v>4661</v>
      </c>
      <c r="B216" s="28" t="s">
        <v>94</v>
      </c>
      <c r="C216" s="28" t="s">
        <v>95</v>
      </c>
      <c r="D216" s="28" t="s">
        <v>18</v>
      </c>
      <c r="E216" s="27">
        <v>2</v>
      </c>
      <c r="F216" s="27">
        <v>655</v>
      </c>
      <c r="G216" s="26">
        <v>30731</v>
      </c>
      <c r="H216" s="25">
        <v>7</v>
      </c>
      <c r="I216" s="25" t="s">
        <v>15</v>
      </c>
      <c r="J216" s="25" t="s">
        <v>14</v>
      </c>
      <c r="K216" s="25" t="s">
        <v>14</v>
      </c>
      <c r="L216" s="24"/>
      <c r="M216" s="24"/>
      <c r="N216" s="24"/>
      <c r="O216" s="24"/>
      <c r="P216" s="24"/>
      <c r="Q216" s="24"/>
      <c r="R216" s="24"/>
      <c r="S216" s="24"/>
      <c r="T216" s="24"/>
      <c r="U216" s="24"/>
      <c r="V216" s="24"/>
      <c r="W216" s="24"/>
      <c r="X216" s="24"/>
      <c r="Y216" s="24"/>
      <c r="Z216" s="24"/>
    </row>
    <row r="217" spans="1:26" ht="15">
      <c r="A217" s="25">
        <v>4662</v>
      </c>
      <c r="B217" s="28" t="s">
        <v>47</v>
      </c>
      <c r="C217" s="28" t="s">
        <v>48</v>
      </c>
      <c r="D217" s="28" t="s">
        <v>27</v>
      </c>
      <c r="E217" s="27">
        <v>1</v>
      </c>
      <c r="F217" s="27">
        <v>417</v>
      </c>
      <c r="G217" s="26">
        <v>22115</v>
      </c>
      <c r="H217" s="25">
        <v>9</v>
      </c>
      <c r="I217" s="25" t="s">
        <v>14</v>
      </c>
      <c r="J217" s="25" t="s">
        <v>14</v>
      </c>
      <c r="K217" s="25" t="s">
        <v>14</v>
      </c>
      <c r="L217" s="24"/>
      <c r="M217" s="24"/>
      <c r="N217" s="24"/>
      <c r="O217" s="24"/>
      <c r="P217" s="24"/>
      <c r="Q217" s="24"/>
      <c r="R217" s="24"/>
      <c r="S217" s="24"/>
      <c r="T217" s="24"/>
      <c r="U217" s="24"/>
      <c r="V217" s="24"/>
      <c r="W217" s="24"/>
      <c r="X217" s="24"/>
      <c r="Y217" s="24"/>
      <c r="Z217" s="24"/>
    </row>
    <row r="218" spans="1:26" ht="15">
      <c r="A218" s="25">
        <v>4699</v>
      </c>
      <c r="B218" s="28" t="s">
        <v>284</v>
      </c>
      <c r="C218" s="28" t="s">
        <v>17</v>
      </c>
      <c r="D218" s="28" t="s">
        <v>18</v>
      </c>
      <c r="E218" s="27">
        <v>13</v>
      </c>
      <c r="F218" s="27">
        <v>487</v>
      </c>
      <c r="G218" s="26">
        <v>34854</v>
      </c>
      <c r="H218" s="25">
        <v>2</v>
      </c>
      <c r="I218" s="25" t="s">
        <v>15</v>
      </c>
      <c r="J218" s="25" t="s">
        <v>14</v>
      </c>
      <c r="K218" s="25" t="s">
        <v>14</v>
      </c>
      <c r="L218" s="24"/>
      <c r="M218" s="24"/>
      <c r="N218" s="24"/>
      <c r="O218" s="24"/>
      <c r="P218" s="24"/>
      <c r="Q218" s="24"/>
      <c r="R218" s="24"/>
      <c r="S218" s="24"/>
      <c r="T218" s="24"/>
      <c r="U218" s="24"/>
      <c r="V218" s="24"/>
      <c r="W218" s="24"/>
      <c r="X218" s="24"/>
      <c r="Y218" s="24"/>
      <c r="Z218" s="24"/>
    </row>
    <row r="219" spans="1:26" ht="15">
      <c r="A219" s="25">
        <v>4705</v>
      </c>
      <c r="B219" s="28" t="s">
        <v>261</v>
      </c>
      <c r="C219" s="28" t="s">
        <v>38</v>
      </c>
      <c r="D219" s="28" t="s">
        <v>39</v>
      </c>
      <c r="E219" s="27">
        <v>1</v>
      </c>
      <c r="F219" s="27">
        <v>718</v>
      </c>
      <c r="G219" s="26">
        <v>20732</v>
      </c>
      <c r="H219" s="25">
        <v>8</v>
      </c>
      <c r="I219" s="25" t="s">
        <v>14</v>
      </c>
      <c r="J219" s="25" t="s">
        <v>14</v>
      </c>
      <c r="K219" s="25" t="s">
        <v>14</v>
      </c>
      <c r="L219" s="24"/>
      <c r="M219" s="24"/>
      <c r="N219" s="24"/>
      <c r="O219" s="24"/>
      <c r="P219" s="24"/>
      <c r="Q219" s="24"/>
      <c r="R219" s="24"/>
      <c r="S219" s="24"/>
      <c r="T219" s="24"/>
      <c r="U219" s="24"/>
      <c r="V219" s="24"/>
      <c r="W219" s="24"/>
      <c r="X219" s="24"/>
      <c r="Y219" s="24"/>
      <c r="Z219" s="24"/>
    </row>
    <row r="220" spans="1:26" ht="15">
      <c r="A220" s="25">
        <v>4726</v>
      </c>
      <c r="B220" s="28" t="s">
        <v>19</v>
      </c>
      <c r="C220" s="28" t="s">
        <v>20</v>
      </c>
      <c r="D220" s="28" t="s">
        <v>21</v>
      </c>
      <c r="E220" s="27">
        <v>7</v>
      </c>
      <c r="F220" s="27">
        <v>502</v>
      </c>
      <c r="G220" s="26">
        <v>29847</v>
      </c>
      <c r="H220" s="25">
        <v>6</v>
      </c>
      <c r="I220" s="25" t="s">
        <v>14</v>
      </c>
      <c r="J220" s="25" t="s">
        <v>14</v>
      </c>
      <c r="K220" s="25" t="s">
        <v>14</v>
      </c>
      <c r="L220" s="24"/>
      <c r="M220" s="24"/>
      <c r="N220" s="24"/>
      <c r="O220" s="24"/>
      <c r="P220" s="24"/>
      <c r="Q220" s="24"/>
      <c r="R220" s="24"/>
      <c r="S220" s="24"/>
      <c r="T220" s="24"/>
      <c r="U220" s="24"/>
      <c r="V220" s="24"/>
      <c r="W220" s="24"/>
      <c r="X220" s="24"/>
      <c r="Y220" s="24"/>
      <c r="Z220" s="24"/>
    </row>
    <row r="221" spans="1:26" ht="15">
      <c r="A221" s="25">
        <v>4735</v>
      </c>
      <c r="B221" s="28" t="s">
        <v>253</v>
      </c>
      <c r="C221" s="28" t="s">
        <v>70</v>
      </c>
      <c r="D221" s="28" t="s">
        <v>71</v>
      </c>
      <c r="E221" s="27">
        <v>13</v>
      </c>
      <c r="F221" s="27">
        <v>294</v>
      </c>
      <c r="G221" s="26">
        <v>23949</v>
      </c>
      <c r="H221" s="25">
        <v>7</v>
      </c>
      <c r="I221" s="25" t="s">
        <v>14</v>
      </c>
      <c r="J221" s="25" t="s">
        <v>14</v>
      </c>
      <c r="K221" s="25" t="s">
        <v>15</v>
      </c>
      <c r="L221" s="24"/>
      <c r="M221" s="24"/>
      <c r="N221" s="24"/>
      <c r="O221" s="24"/>
      <c r="P221" s="24"/>
      <c r="Q221" s="24"/>
      <c r="R221" s="24"/>
      <c r="S221" s="24"/>
      <c r="T221" s="24"/>
      <c r="U221" s="24"/>
      <c r="V221" s="24"/>
      <c r="W221" s="24"/>
      <c r="X221" s="24"/>
      <c r="Y221" s="24"/>
      <c r="Z221" s="24"/>
    </row>
    <row r="222" spans="1:26" ht="15">
      <c r="A222" s="25">
        <v>4736</v>
      </c>
      <c r="B222" s="28" t="s">
        <v>79</v>
      </c>
      <c r="C222" s="28" t="s">
        <v>80</v>
      </c>
      <c r="D222" s="28" t="s">
        <v>39</v>
      </c>
      <c r="E222" s="27">
        <v>10</v>
      </c>
      <c r="F222" s="27">
        <v>387</v>
      </c>
      <c r="G222" s="26">
        <v>26011</v>
      </c>
      <c r="H222" s="25">
        <v>7</v>
      </c>
      <c r="I222" s="25" t="s">
        <v>14</v>
      </c>
      <c r="J222" s="25" t="s">
        <v>14</v>
      </c>
      <c r="K222" s="25" t="s">
        <v>15</v>
      </c>
      <c r="L222" s="24"/>
      <c r="M222" s="24"/>
      <c r="N222" s="24"/>
      <c r="O222" s="24"/>
      <c r="P222" s="24"/>
      <c r="Q222" s="24"/>
      <c r="R222" s="24"/>
      <c r="S222" s="24"/>
      <c r="T222" s="24"/>
      <c r="U222" s="24"/>
      <c r="V222" s="24"/>
      <c r="W222" s="24"/>
      <c r="X222" s="24"/>
      <c r="Y222" s="24"/>
      <c r="Z222" s="24"/>
    </row>
    <row r="223" spans="1:26" ht="15">
      <c r="A223" s="25">
        <v>4741</v>
      </c>
      <c r="B223" s="28" t="s">
        <v>19</v>
      </c>
      <c r="C223" s="28" t="s">
        <v>20</v>
      </c>
      <c r="D223" s="28" t="s">
        <v>21</v>
      </c>
      <c r="E223" s="27">
        <v>13</v>
      </c>
      <c r="F223" s="27">
        <v>55</v>
      </c>
      <c r="G223" s="29">
        <v>28058</v>
      </c>
      <c r="H223" s="25">
        <v>7</v>
      </c>
      <c r="I223" s="25" t="s">
        <v>15</v>
      </c>
      <c r="J223" s="25" t="s">
        <v>15</v>
      </c>
      <c r="K223" s="25" t="s">
        <v>15</v>
      </c>
      <c r="L223" s="24"/>
      <c r="M223" s="24"/>
      <c r="N223" s="24"/>
      <c r="O223" s="24"/>
      <c r="P223" s="24"/>
      <c r="Q223" s="24"/>
      <c r="R223" s="24"/>
      <c r="S223" s="24"/>
      <c r="T223" s="24"/>
      <c r="U223" s="24"/>
      <c r="V223" s="24"/>
      <c r="W223" s="24"/>
      <c r="X223" s="24"/>
      <c r="Y223" s="24"/>
      <c r="Z223" s="24"/>
    </row>
    <row r="224" spans="1:26" ht="15">
      <c r="A224" s="25">
        <v>4800</v>
      </c>
      <c r="B224" s="28" t="s">
        <v>228</v>
      </c>
      <c r="C224" s="28" t="s">
        <v>95</v>
      </c>
      <c r="D224" s="28" t="s">
        <v>18</v>
      </c>
      <c r="E224" s="27">
        <v>8</v>
      </c>
      <c r="F224" s="27">
        <v>991</v>
      </c>
      <c r="G224" s="26">
        <v>27784</v>
      </c>
      <c r="H224" s="25">
        <v>1</v>
      </c>
      <c r="I224" s="25" t="s">
        <v>14</v>
      </c>
      <c r="J224" s="25" t="s">
        <v>14</v>
      </c>
      <c r="K224" s="25" t="s">
        <v>14</v>
      </c>
      <c r="L224" s="24"/>
      <c r="M224" s="24"/>
      <c r="N224" s="24"/>
      <c r="O224" s="24"/>
      <c r="P224" s="24"/>
      <c r="Q224" s="24"/>
      <c r="R224" s="24"/>
      <c r="S224" s="24"/>
      <c r="T224" s="24"/>
      <c r="U224" s="24"/>
      <c r="V224" s="24"/>
      <c r="W224" s="24"/>
      <c r="X224" s="24"/>
      <c r="Y224" s="24"/>
      <c r="Z224" s="24"/>
    </row>
    <row r="225" spans="1:26" ht="15">
      <c r="A225" s="25">
        <v>4834</v>
      </c>
      <c r="B225" s="28" t="s">
        <v>280</v>
      </c>
      <c r="C225" s="28" t="s">
        <v>281</v>
      </c>
      <c r="D225" s="28" t="s">
        <v>44</v>
      </c>
      <c r="E225" s="27">
        <v>8</v>
      </c>
      <c r="F225" s="27">
        <v>274</v>
      </c>
      <c r="G225" s="26">
        <v>29561</v>
      </c>
      <c r="H225" s="25">
        <v>1</v>
      </c>
      <c r="I225" s="25" t="s">
        <v>15</v>
      </c>
      <c r="J225" s="25" t="s">
        <v>14</v>
      </c>
      <c r="K225" s="25" t="s">
        <v>14</v>
      </c>
      <c r="L225" s="24"/>
      <c r="M225" s="24"/>
      <c r="N225" s="24"/>
      <c r="O225" s="24"/>
      <c r="P225" s="24"/>
      <c r="Q225" s="24"/>
      <c r="R225" s="24"/>
      <c r="S225" s="24"/>
      <c r="T225" s="24"/>
      <c r="U225" s="24"/>
      <c r="V225" s="24"/>
      <c r="W225" s="24"/>
      <c r="X225" s="24"/>
      <c r="Y225" s="24"/>
      <c r="Z225" s="24"/>
    </row>
    <row r="226" spans="1:26" ht="15">
      <c r="A226" s="25">
        <v>4855</v>
      </c>
      <c r="B226" s="28" t="s">
        <v>206</v>
      </c>
      <c r="C226" s="28" t="s">
        <v>207</v>
      </c>
      <c r="D226" s="28" t="s">
        <v>24</v>
      </c>
      <c r="E226" s="27">
        <v>5</v>
      </c>
      <c r="F226" s="27">
        <v>575</v>
      </c>
      <c r="G226" s="26">
        <v>24256</v>
      </c>
      <c r="H226" s="25">
        <v>9</v>
      </c>
      <c r="I226" s="25" t="s">
        <v>14</v>
      </c>
      <c r="J226" s="25" t="s">
        <v>15</v>
      </c>
      <c r="K226" s="25" t="s">
        <v>15</v>
      </c>
      <c r="L226" s="24"/>
      <c r="M226" s="24"/>
      <c r="N226" s="24"/>
      <c r="O226" s="24"/>
      <c r="P226" s="24"/>
      <c r="Q226" s="24"/>
      <c r="R226" s="24"/>
      <c r="S226" s="24"/>
      <c r="T226" s="24"/>
      <c r="U226" s="24"/>
      <c r="V226" s="24"/>
      <c r="W226" s="24"/>
      <c r="X226" s="24"/>
      <c r="Y226" s="24"/>
      <c r="Z226" s="24"/>
    </row>
    <row r="227" spans="1:26" ht="15">
      <c r="A227" s="25">
        <v>4858</v>
      </c>
      <c r="B227" s="28" t="s">
        <v>296</v>
      </c>
      <c r="C227" s="28" t="s">
        <v>297</v>
      </c>
      <c r="D227" s="28" t="s">
        <v>53</v>
      </c>
      <c r="E227" s="27">
        <v>7</v>
      </c>
      <c r="F227" s="27">
        <v>149</v>
      </c>
      <c r="G227" s="26">
        <v>28021</v>
      </c>
      <c r="H227" s="25">
        <v>8</v>
      </c>
      <c r="I227" s="25" t="s">
        <v>15</v>
      </c>
      <c r="J227" s="25" t="s">
        <v>14</v>
      </c>
      <c r="K227" s="25" t="s">
        <v>15</v>
      </c>
      <c r="L227" s="24"/>
      <c r="M227" s="24"/>
      <c r="N227" s="24"/>
      <c r="O227" s="24"/>
      <c r="P227" s="24"/>
      <c r="Q227" s="24"/>
      <c r="R227" s="24"/>
      <c r="S227" s="24"/>
      <c r="T227" s="24"/>
      <c r="U227" s="24"/>
      <c r="V227" s="24"/>
      <c r="W227" s="24"/>
      <c r="X227" s="24"/>
      <c r="Y227" s="24"/>
      <c r="Z227" s="24"/>
    </row>
    <row r="228" spans="1:26" ht="15">
      <c r="A228" s="25">
        <v>4864</v>
      </c>
      <c r="B228" s="28" t="s">
        <v>217</v>
      </c>
      <c r="C228" s="28" t="s">
        <v>38</v>
      </c>
      <c r="D228" s="28" t="s">
        <v>39</v>
      </c>
      <c r="E228" s="27">
        <v>9</v>
      </c>
      <c r="F228" s="27">
        <v>682</v>
      </c>
      <c r="G228" s="26">
        <v>31551</v>
      </c>
      <c r="H228" s="25">
        <v>4</v>
      </c>
      <c r="I228" s="25" t="s">
        <v>14</v>
      </c>
      <c r="J228" s="25" t="s">
        <v>14</v>
      </c>
      <c r="K228" s="25" t="s">
        <v>14</v>
      </c>
      <c r="L228" s="24"/>
      <c r="M228" s="24"/>
      <c r="N228" s="24"/>
      <c r="O228" s="24"/>
      <c r="P228" s="24"/>
      <c r="Q228" s="24"/>
      <c r="R228" s="24"/>
      <c r="S228" s="24"/>
      <c r="T228" s="24"/>
      <c r="U228" s="24"/>
      <c r="V228" s="24"/>
      <c r="W228" s="24"/>
      <c r="X228" s="24"/>
      <c r="Y228" s="24"/>
      <c r="Z228" s="24"/>
    </row>
    <row r="229" spans="1:26" ht="15">
      <c r="A229" s="25">
        <v>4885</v>
      </c>
      <c r="B229" s="28" t="s">
        <v>179</v>
      </c>
      <c r="C229" s="28" t="s">
        <v>17</v>
      </c>
      <c r="D229" s="28" t="s">
        <v>18</v>
      </c>
      <c r="E229" s="27">
        <v>10</v>
      </c>
      <c r="F229" s="27">
        <v>832</v>
      </c>
      <c r="G229" s="29">
        <v>25520</v>
      </c>
      <c r="H229" s="25">
        <v>4</v>
      </c>
      <c r="I229" s="25" t="s">
        <v>14</v>
      </c>
      <c r="J229" s="25" t="s">
        <v>14</v>
      </c>
      <c r="K229" s="25" t="s">
        <v>15</v>
      </c>
      <c r="L229" s="24"/>
      <c r="M229" s="24"/>
      <c r="N229" s="24"/>
      <c r="O229" s="24"/>
      <c r="P229" s="24"/>
      <c r="Q229" s="24"/>
      <c r="R229" s="24"/>
      <c r="S229" s="24"/>
      <c r="T229" s="24"/>
      <c r="U229" s="24"/>
      <c r="V229" s="24"/>
      <c r="W229" s="24"/>
      <c r="X229" s="24"/>
      <c r="Y229" s="24"/>
      <c r="Z229" s="24"/>
    </row>
    <row r="230" spans="1:26" ht="15">
      <c r="A230" s="25">
        <v>4886</v>
      </c>
      <c r="B230" s="28" t="s">
        <v>16</v>
      </c>
      <c r="C230" s="28" t="s">
        <v>17</v>
      </c>
      <c r="D230" s="28" t="s">
        <v>18</v>
      </c>
      <c r="E230" s="27">
        <v>15</v>
      </c>
      <c r="F230" s="27">
        <v>954</v>
      </c>
      <c r="G230" s="26">
        <v>21404</v>
      </c>
      <c r="H230" s="25">
        <v>8</v>
      </c>
      <c r="I230" s="25" t="s">
        <v>14</v>
      </c>
      <c r="J230" s="25" t="s">
        <v>14</v>
      </c>
      <c r="K230" s="25" t="s">
        <v>14</v>
      </c>
      <c r="L230" s="24"/>
      <c r="M230" s="24"/>
      <c r="N230" s="24"/>
      <c r="O230" s="24"/>
      <c r="P230" s="24"/>
      <c r="Q230" s="24"/>
      <c r="R230" s="24"/>
      <c r="S230" s="24"/>
      <c r="T230" s="24"/>
      <c r="U230" s="24"/>
      <c r="V230" s="24"/>
      <c r="W230" s="24"/>
      <c r="X230" s="24"/>
      <c r="Y230" s="24"/>
      <c r="Z230" s="24"/>
    </row>
    <row r="231" spans="1:26" ht="15">
      <c r="A231" s="25">
        <v>4894</v>
      </c>
      <c r="B231" s="28" t="s">
        <v>185</v>
      </c>
      <c r="C231" s="28" t="s">
        <v>23</v>
      </c>
      <c r="D231" s="28" t="s">
        <v>24</v>
      </c>
      <c r="E231" s="27">
        <v>6</v>
      </c>
      <c r="F231" s="27">
        <v>387</v>
      </c>
      <c r="G231" s="26">
        <v>27818</v>
      </c>
      <c r="H231" s="25">
        <v>7</v>
      </c>
      <c r="I231" s="25" t="s">
        <v>15</v>
      </c>
      <c r="J231" s="25" t="s">
        <v>15</v>
      </c>
      <c r="K231" s="25" t="s">
        <v>15</v>
      </c>
      <c r="L231" s="24"/>
      <c r="M231" s="24"/>
      <c r="N231" s="24"/>
      <c r="O231" s="24"/>
      <c r="P231" s="24"/>
      <c r="Q231" s="24"/>
      <c r="R231" s="24"/>
      <c r="S231" s="24"/>
      <c r="T231" s="24"/>
      <c r="U231" s="24"/>
      <c r="V231" s="24"/>
      <c r="W231" s="24"/>
      <c r="X231" s="24"/>
      <c r="Y231" s="24"/>
      <c r="Z231" s="24"/>
    </row>
    <row r="232" spans="1:26" ht="15">
      <c r="A232" s="25">
        <v>4898</v>
      </c>
      <c r="B232" s="28" t="s">
        <v>16</v>
      </c>
      <c r="C232" s="28" t="s">
        <v>17</v>
      </c>
      <c r="D232" s="28" t="s">
        <v>18</v>
      </c>
      <c r="E232" s="27">
        <v>8</v>
      </c>
      <c r="F232" s="27">
        <v>851</v>
      </c>
      <c r="G232" s="26">
        <v>31524</v>
      </c>
      <c r="H232" s="25">
        <v>7</v>
      </c>
      <c r="I232" s="25" t="s">
        <v>15</v>
      </c>
      <c r="J232" s="25" t="s">
        <v>14</v>
      </c>
      <c r="K232" s="25" t="s">
        <v>15</v>
      </c>
      <c r="L232" s="24"/>
      <c r="M232" s="24"/>
      <c r="N232" s="24"/>
      <c r="O232" s="24"/>
      <c r="P232" s="24"/>
      <c r="Q232" s="24"/>
      <c r="R232" s="24"/>
      <c r="S232" s="24"/>
      <c r="T232" s="24"/>
      <c r="U232" s="24"/>
      <c r="V232" s="24"/>
      <c r="W232" s="24"/>
      <c r="X232" s="24"/>
      <c r="Y232" s="24"/>
      <c r="Z232" s="24"/>
    </row>
    <row r="233" spans="1:26" ht="15">
      <c r="A233" s="25">
        <v>4918</v>
      </c>
      <c r="B233" s="28" t="s">
        <v>162</v>
      </c>
      <c r="C233" s="28" t="s">
        <v>163</v>
      </c>
      <c r="D233" s="28" t="s">
        <v>18</v>
      </c>
      <c r="E233" s="27">
        <v>1</v>
      </c>
      <c r="F233" s="27">
        <v>883</v>
      </c>
      <c r="G233" s="26">
        <v>20153</v>
      </c>
      <c r="H233" s="25">
        <v>8</v>
      </c>
      <c r="I233" s="25" t="s">
        <v>15</v>
      </c>
      <c r="J233" s="25" t="s">
        <v>15</v>
      </c>
      <c r="K233" s="25" t="s">
        <v>15</v>
      </c>
      <c r="L233" s="24"/>
      <c r="M233" s="24"/>
      <c r="N233" s="24"/>
      <c r="O233" s="24"/>
      <c r="P233" s="24"/>
      <c r="Q233" s="24"/>
      <c r="R233" s="24"/>
      <c r="S233" s="24"/>
      <c r="T233" s="24"/>
      <c r="U233" s="24"/>
      <c r="V233" s="24"/>
      <c r="W233" s="24"/>
      <c r="X233" s="24"/>
      <c r="Y233" s="24"/>
      <c r="Z233" s="24"/>
    </row>
    <row r="234" spans="1:26" ht="15">
      <c r="A234" s="25">
        <v>4924</v>
      </c>
      <c r="B234" s="28" t="s">
        <v>54</v>
      </c>
      <c r="C234" s="28" t="s">
        <v>55</v>
      </c>
      <c r="D234" s="28" t="s">
        <v>18</v>
      </c>
      <c r="E234" s="27">
        <v>1</v>
      </c>
      <c r="F234" s="27">
        <v>432</v>
      </c>
      <c r="G234" s="26">
        <v>26551</v>
      </c>
      <c r="H234" s="25">
        <v>4</v>
      </c>
      <c r="I234" s="25" t="s">
        <v>15</v>
      </c>
      <c r="J234" s="25" t="s">
        <v>14</v>
      </c>
      <c r="K234" s="25" t="s">
        <v>15</v>
      </c>
      <c r="L234" s="24"/>
      <c r="M234" s="24"/>
      <c r="N234" s="24"/>
      <c r="O234" s="24"/>
      <c r="P234" s="24"/>
      <c r="Q234" s="24"/>
      <c r="R234" s="24"/>
      <c r="S234" s="24"/>
      <c r="T234" s="24"/>
      <c r="U234" s="24"/>
      <c r="V234" s="24"/>
      <c r="W234" s="24"/>
      <c r="X234" s="24"/>
      <c r="Y234" s="24"/>
      <c r="Z234" s="24"/>
    </row>
    <row r="235" spans="1:26" ht="15">
      <c r="A235" s="25">
        <v>4932</v>
      </c>
      <c r="B235" s="28" t="s">
        <v>257</v>
      </c>
      <c r="C235" s="28" t="s">
        <v>20</v>
      </c>
      <c r="D235" s="28" t="s">
        <v>21</v>
      </c>
      <c r="E235" s="27">
        <v>13</v>
      </c>
      <c r="F235" s="27">
        <v>12</v>
      </c>
      <c r="G235" s="26">
        <v>27620</v>
      </c>
      <c r="H235" s="25">
        <v>6</v>
      </c>
      <c r="I235" s="25" t="s">
        <v>15</v>
      </c>
      <c r="J235" s="25" t="s">
        <v>14</v>
      </c>
      <c r="K235" s="25" t="s">
        <v>15</v>
      </c>
      <c r="L235" s="24"/>
      <c r="M235" s="24"/>
      <c r="N235" s="24"/>
      <c r="O235" s="24"/>
      <c r="P235" s="24"/>
      <c r="Q235" s="24"/>
      <c r="R235" s="24"/>
      <c r="S235" s="24"/>
      <c r="T235" s="24"/>
      <c r="U235" s="24"/>
      <c r="V235" s="24"/>
      <c r="W235" s="24"/>
      <c r="X235" s="24"/>
      <c r="Y235" s="24"/>
      <c r="Z235" s="24"/>
    </row>
    <row r="236" spans="1:26" ht="15">
      <c r="A236" s="25">
        <v>4936</v>
      </c>
      <c r="B236" s="28" t="s">
        <v>180</v>
      </c>
      <c r="C236" s="28" t="s">
        <v>43</v>
      </c>
      <c r="D236" s="28" t="s">
        <v>44</v>
      </c>
      <c r="E236" s="27">
        <v>3</v>
      </c>
      <c r="F236" s="27">
        <v>570</v>
      </c>
      <c r="G236" s="26">
        <v>32326</v>
      </c>
      <c r="H236" s="25">
        <v>5</v>
      </c>
      <c r="I236" s="25" t="s">
        <v>15</v>
      </c>
      <c r="J236" s="25" t="s">
        <v>14</v>
      </c>
      <c r="K236" s="25" t="s">
        <v>14</v>
      </c>
      <c r="L236" s="24"/>
      <c r="M236" s="24"/>
      <c r="N236" s="24"/>
      <c r="O236" s="24"/>
      <c r="P236" s="24"/>
      <c r="Q236" s="24"/>
      <c r="R236" s="24"/>
      <c r="S236" s="24"/>
      <c r="T236" s="24"/>
      <c r="U236" s="24"/>
      <c r="V236" s="24"/>
      <c r="W236" s="24"/>
      <c r="X236" s="24"/>
      <c r="Y236" s="24"/>
      <c r="Z236" s="24"/>
    </row>
    <row r="237" spans="1:26" ht="15">
      <c r="A237" s="25">
        <v>4938</v>
      </c>
      <c r="B237" s="28" t="s">
        <v>100</v>
      </c>
      <c r="C237" s="28" t="s">
        <v>101</v>
      </c>
      <c r="D237" s="28" t="s">
        <v>33</v>
      </c>
      <c r="E237" s="27">
        <v>13</v>
      </c>
      <c r="F237" s="27">
        <v>589</v>
      </c>
      <c r="G237" s="26">
        <v>34765</v>
      </c>
      <c r="H237" s="25">
        <v>7</v>
      </c>
      <c r="I237" s="25" t="s">
        <v>15</v>
      </c>
      <c r="J237" s="25" t="s">
        <v>15</v>
      </c>
      <c r="K237" s="25" t="s">
        <v>14</v>
      </c>
      <c r="L237" s="24"/>
      <c r="M237" s="24"/>
      <c r="N237" s="24"/>
      <c r="O237" s="24"/>
      <c r="P237" s="24"/>
      <c r="Q237" s="24"/>
      <c r="R237" s="24"/>
      <c r="S237" s="24"/>
      <c r="T237" s="24"/>
      <c r="U237" s="24"/>
      <c r="V237" s="24"/>
      <c r="W237" s="24"/>
      <c r="X237" s="24"/>
      <c r="Y237" s="24"/>
      <c r="Z237" s="24"/>
    </row>
    <row r="238" spans="1:26" ht="15">
      <c r="A238" s="25">
        <v>4940</v>
      </c>
      <c r="B238" s="28" t="s">
        <v>11</v>
      </c>
      <c r="C238" s="28" t="s">
        <v>12</v>
      </c>
      <c r="D238" s="28" t="s">
        <v>13</v>
      </c>
      <c r="E238" s="27">
        <v>5</v>
      </c>
      <c r="F238" s="27">
        <v>95</v>
      </c>
      <c r="G238" s="26">
        <v>33418</v>
      </c>
      <c r="H238" s="25">
        <v>10</v>
      </c>
      <c r="I238" s="25" t="s">
        <v>14</v>
      </c>
      <c r="J238" s="25" t="s">
        <v>14</v>
      </c>
      <c r="K238" s="25" t="s">
        <v>15</v>
      </c>
      <c r="L238" s="24"/>
      <c r="M238" s="24"/>
      <c r="N238" s="24"/>
      <c r="O238" s="24"/>
      <c r="P238" s="24"/>
      <c r="Q238" s="24"/>
      <c r="R238" s="24"/>
      <c r="S238" s="24"/>
      <c r="T238" s="24"/>
      <c r="U238" s="24"/>
      <c r="V238" s="24"/>
      <c r="W238" s="24"/>
      <c r="X238" s="24"/>
      <c r="Y238" s="24"/>
      <c r="Z238" s="24"/>
    </row>
    <row r="239" spans="1:26" ht="15">
      <c r="A239" s="25">
        <v>4941</v>
      </c>
      <c r="B239" s="28" t="s">
        <v>19</v>
      </c>
      <c r="C239" s="28" t="s">
        <v>20</v>
      </c>
      <c r="D239" s="28" t="s">
        <v>21</v>
      </c>
      <c r="E239" s="27">
        <v>1</v>
      </c>
      <c r="F239" s="27">
        <v>406</v>
      </c>
      <c r="G239" s="26">
        <v>27628</v>
      </c>
      <c r="H239" s="25">
        <v>2</v>
      </c>
      <c r="I239" s="25" t="s">
        <v>14</v>
      </c>
      <c r="J239" s="25" t="s">
        <v>14</v>
      </c>
      <c r="K239" s="25" t="s">
        <v>14</v>
      </c>
      <c r="L239" s="24"/>
      <c r="M239" s="24"/>
      <c r="N239" s="24"/>
      <c r="O239" s="24"/>
      <c r="P239" s="24"/>
      <c r="Q239" s="24"/>
      <c r="R239" s="24"/>
      <c r="S239" s="24"/>
      <c r="T239" s="24"/>
      <c r="U239" s="24"/>
      <c r="V239" s="24"/>
      <c r="W239" s="24"/>
      <c r="X239" s="24"/>
      <c r="Y239" s="24"/>
      <c r="Z239" s="24"/>
    </row>
    <row r="240" spans="1:26" ht="15">
      <c r="A240" s="25">
        <v>4951</v>
      </c>
      <c r="B240" s="28" t="s">
        <v>56</v>
      </c>
      <c r="C240" s="28" t="s">
        <v>57</v>
      </c>
      <c r="D240" s="28" t="s">
        <v>39</v>
      </c>
      <c r="E240" s="27">
        <v>1</v>
      </c>
      <c r="F240" s="27">
        <v>614</v>
      </c>
      <c r="G240" s="26">
        <v>25276</v>
      </c>
      <c r="H240" s="25">
        <v>4</v>
      </c>
      <c r="I240" s="25" t="s">
        <v>14</v>
      </c>
      <c r="J240" s="25" t="s">
        <v>15</v>
      </c>
      <c r="K240" s="25" t="s">
        <v>15</v>
      </c>
      <c r="L240" s="24"/>
      <c r="M240" s="24"/>
      <c r="N240" s="24"/>
      <c r="O240" s="24"/>
      <c r="P240" s="24"/>
      <c r="Q240" s="24"/>
      <c r="R240" s="24"/>
      <c r="S240" s="24"/>
      <c r="T240" s="24"/>
      <c r="U240" s="24"/>
      <c r="V240" s="24"/>
      <c r="W240" s="24"/>
      <c r="X240" s="24"/>
      <c r="Y240" s="24"/>
      <c r="Z240" s="24"/>
    </row>
    <row r="241" spans="1:26" ht="15">
      <c r="A241" s="25">
        <v>4951</v>
      </c>
      <c r="B241" s="28" t="s">
        <v>125</v>
      </c>
      <c r="C241" s="28" t="s">
        <v>101</v>
      </c>
      <c r="D241" s="28" t="s">
        <v>33</v>
      </c>
      <c r="E241" s="27">
        <v>8</v>
      </c>
      <c r="F241" s="27">
        <v>457</v>
      </c>
      <c r="G241" s="26">
        <v>22102</v>
      </c>
      <c r="H241" s="25">
        <v>3</v>
      </c>
      <c r="I241" s="25" t="s">
        <v>15</v>
      </c>
      <c r="J241" s="25" t="s">
        <v>15</v>
      </c>
      <c r="K241" s="25" t="s">
        <v>15</v>
      </c>
      <c r="L241" s="24"/>
      <c r="M241" s="24"/>
      <c r="N241" s="24"/>
      <c r="O241" s="24"/>
      <c r="P241" s="24"/>
      <c r="Q241" s="24"/>
      <c r="R241" s="24"/>
      <c r="S241" s="24"/>
      <c r="T241" s="24"/>
      <c r="U241" s="24"/>
      <c r="V241" s="24"/>
      <c r="W241" s="24"/>
      <c r="X241" s="24"/>
      <c r="Y241" s="24"/>
      <c r="Z241" s="24"/>
    </row>
    <row r="242" spans="1:26" ht="15">
      <c r="A242" s="25">
        <v>4966</v>
      </c>
      <c r="B242" s="28" t="s">
        <v>182</v>
      </c>
      <c r="C242" s="28" t="s">
        <v>23</v>
      </c>
      <c r="D242" s="28" t="s">
        <v>24</v>
      </c>
      <c r="E242" s="27">
        <v>2</v>
      </c>
      <c r="F242" s="27">
        <v>921</v>
      </c>
      <c r="G242" s="26">
        <v>29222</v>
      </c>
      <c r="H242" s="25">
        <v>4</v>
      </c>
      <c r="I242" s="25" t="s">
        <v>15</v>
      </c>
      <c r="J242" s="25" t="s">
        <v>14</v>
      </c>
      <c r="K242" s="25" t="s">
        <v>15</v>
      </c>
      <c r="L242" s="24"/>
      <c r="M242" s="24"/>
      <c r="N242" s="24"/>
      <c r="O242" s="24"/>
      <c r="P242" s="24"/>
      <c r="Q242" s="24"/>
      <c r="R242" s="24"/>
      <c r="S242" s="24"/>
      <c r="T242" s="24"/>
      <c r="U242" s="24"/>
      <c r="V242" s="24"/>
      <c r="W242" s="24"/>
      <c r="X242" s="24"/>
      <c r="Y242" s="24"/>
      <c r="Z242" s="24"/>
    </row>
    <row r="243" spans="1:26" ht="15">
      <c r="A243" s="25">
        <v>4981</v>
      </c>
      <c r="B243" s="28" t="s">
        <v>306</v>
      </c>
      <c r="C243" s="28" t="s">
        <v>236</v>
      </c>
      <c r="D243" s="28" t="s">
        <v>27</v>
      </c>
      <c r="E243" s="27">
        <v>15</v>
      </c>
      <c r="F243" s="27">
        <v>136</v>
      </c>
      <c r="G243" s="26">
        <v>24661</v>
      </c>
      <c r="H243" s="25">
        <v>8</v>
      </c>
      <c r="I243" s="25" t="s">
        <v>14</v>
      </c>
      <c r="J243" s="25" t="s">
        <v>15</v>
      </c>
      <c r="K243" s="25" t="s">
        <v>14</v>
      </c>
      <c r="L243" s="24"/>
      <c r="M243" s="24"/>
      <c r="N243" s="24"/>
      <c r="O243" s="24"/>
      <c r="P243" s="24"/>
      <c r="Q243" s="24"/>
      <c r="R243" s="24"/>
      <c r="S243" s="24"/>
      <c r="T243" s="24"/>
      <c r="U243" s="24"/>
      <c r="V243" s="24"/>
      <c r="W243" s="24"/>
      <c r="X243" s="24"/>
      <c r="Y243" s="24"/>
      <c r="Z243" s="24"/>
    </row>
    <row r="244" spans="1:26" ht="15">
      <c r="A244" s="25">
        <v>4992</v>
      </c>
      <c r="B244" s="28" t="s">
        <v>19</v>
      </c>
      <c r="C244" s="28" t="s">
        <v>20</v>
      </c>
      <c r="D244" s="28" t="s">
        <v>21</v>
      </c>
      <c r="E244" s="27">
        <v>10</v>
      </c>
      <c r="F244" s="27">
        <v>160</v>
      </c>
      <c r="G244" s="26">
        <v>25834</v>
      </c>
      <c r="H244" s="25">
        <v>4</v>
      </c>
      <c r="I244" s="25" t="s">
        <v>15</v>
      </c>
      <c r="J244" s="25" t="s">
        <v>15</v>
      </c>
      <c r="K244" s="25" t="s">
        <v>15</v>
      </c>
      <c r="L244" s="24"/>
      <c r="M244" s="24"/>
      <c r="N244" s="24"/>
      <c r="O244" s="24"/>
      <c r="P244" s="24"/>
      <c r="Q244" s="24"/>
      <c r="R244" s="24"/>
      <c r="S244" s="24"/>
      <c r="T244" s="24"/>
      <c r="U244" s="24"/>
      <c r="V244" s="24"/>
      <c r="W244" s="24"/>
      <c r="X244" s="24"/>
      <c r="Y244" s="24"/>
      <c r="Z244" s="24"/>
    </row>
    <row r="245" spans="1:26" ht="15">
      <c r="A245" s="25">
        <v>5013</v>
      </c>
      <c r="B245" s="28" t="s">
        <v>16</v>
      </c>
      <c r="C245" s="28" t="s">
        <v>17</v>
      </c>
      <c r="D245" s="28" t="s">
        <v>18</v>
      </c>
      <c r="E245" s="27">
        <v>10</v>
      </c>
      <c r="F245" s="27">
        <v>482</v>
      </c>
      <c r="G245" s="26">
        <v>20394</v>
      </c>
      <c r="H245" s="25">
        <v>1</v>
      </c>
      <c r="I245" s="25" t="s">
        <v>15</v>
      </c>
      <c r="J245" s="25" t="s">
        <v>14</v>
      </c>
      <c r="K245" s="25" t="s">
        <v>15</v>
      </c>
      <c r="L245" s="24"/>
      <c r="M245" s="24"/>
      <c r="N245" s="24"/>
      <c r="O245" s="24"/>
      <c r="P245" s="24"/>
      <c r="Q245" s="24"/>
      <c r="R245" s="24"/>
      <c r="S245" s="24"/>
      <c r="T245" s="24"/>
      <c r="U245" s="24"/>
      <c r="V245" s="24"/>
      <c r="W245" s="24"/>
      <c r="X245" s="24"/>
      <c r="Y245" s="24"/>
      <c r="Z245" s="24"/>
    </row>
    <row r="246" spans="1:26" ht="15">
      <c r="A246" s="25">
        <v>5025</v>
      </c>
      <c r="B246" s="28" t="s">
        <v>166</v>
      </c>
      <c r="C246" s="28" t="s">
        <v>167</v>
      </c>
      <c r="D246" s="28" t="s">
        <v>21</v>
      </c>
      <c r="E246" s="27">
        <v>9</v>
      </c>
      <c r="F246" s="27">
        <v>287</v>
      </c>
      <c r="G246" s="29">
        <v>28839</v>
      </c>
      <c r="H246" s="25">
        <v>7</v>
      </c>
      <c r="I246" s="25" t="s">
        <v>14</v>
      </c>
      <c r="J246" s="25" t="s">
        <v>14</v>
      </c>
      <c r="K246" s="25" t="s">
        <v>15</v>
      </c>
      <c r="L246" s="24"/>
      <c r="M246" s="24"/>
      <c r="N246" s="24"/>
      <c r="O246" s="24"/>
      <c r="P246" s="24"/>
      <c r="Q246" s="24"/>
      <c r="R246" s="24"/>
      <c r="S246" s="24"/>
      <c r="T246" s="24"/>
      <c r="U246" s="24"/>
      <c r="V246" s="24"/>
      <c r="W246" s="24"/>
      <c r="X246" s="24"/>
      <c r="Y246" s="24"/>
      <c r="Z246" s="24"/>
    </row>
    <row r="247" spans="1:26" ht="15">
      <c r="A247" s="25">
        <v>5031</v>
      </c>
      <c r="B247" s="28" t="s">
        <v>16</v>
      </c>
      <c r="C247" s="28" t="s">
        <v>17</v>
      </c>
      <c r="D247" s="28" t="s">
        <v>18</v>
      </c>
      <c r="E247" s="27">
        <v>12</v>
      </c>
      <c r="F247" s="27">
        <v>626</v>
      </c>
      <c r="G247" s="29">
        <v>32065</v>
      </c>
      <c r="H247" s="25">
        <v>10</v>
      </c>
      <c r="I247" s="25" t="s">
        <v>15</v>
      </c>
      <c r="J247" s="25" t="s">
        <v>15</v>
      </c>
      <c r="K247" s="25" t="s">
        <v>14</v>
      </c>
      <c r="L247" s="24"/>
      <c r="M247" s="24"/>
      <c r="N247" s="24"/>
      <c r="O247" s="24"/>
      <c r="P247" s="24"/>
      <c r="Q247" s="24"/>
      <c r="R247" s="24"/>
      <c r="S247" s="24"/>
      <c r="T247" s="24"/>
      <c r="U247" s="24"/>
      <c r="V247" s="24"/>
      <c r="W247" s="24"/>
      <c r="X247" s="24"/>
      <c r="Y247" s="24"/>
      <c r="Z247" s="24"/>
    </row>
    <row r="248" spans="1:26" ht="15">
      <c r="A248" s="25">
        <v>5049</v>
      </c>
      <c r="B248" s="28" t="s">
        <v>146</v>
      </c>
      <c r="C248" s="28" t="s">
        <v>147</v>
      </c>
      <c r="D248" s="28" t="s">
        <v>36</v>
      </c>
      <c r="E248" s="27">
        <v>4</v>
      </c>
      <c r="F248" s="27">
        <v>714</v>
      </c>
      <c r="G248" s="29">
        <v>33566</v>
      </c>
      <c r="H248" s="25">
        <v>8</v>
      </c>
      <c r="I248" s="25" t="s">
        <v>15</v>
      </c>
      <c r="J248" s="25" t="s">
        <v>14</v>
      </c>
      <c r="K248" s="25" t="s">
        <v>15</v>
      </c>
      <c r="L248" s="24"/>
      <c r="M248" s="24"/>
      <c r="N248" s="24"/>
      <c r="O248" s="24"/>
      <c r="P248" s="24"/>
      <c r="Q248" s="24"/>
      <c r="R248" s="24"/>
      <c r="S248" s="24"/>
      <c r="T248" s="24"/>
      <c r="U248" s="24"/>
      <c r="V248" s="24"/>
      <c r="W248" s="24"/>
      <c r="X248" s="24"/>
      <c r="Y248" s="24"/>
      <c r="Z248" s="24"/>
    </row>
    <row r="249" spans="1:26" ht="15">
      <c r="A249" s="25">
        <v>5052</v>
      </c>
      <c r="B249" s="28" t="s">
        <v>40</v>
      </c>
      <c r="C249" s="28" t="s">
        <v>41</v>
      </c>
      <c r="D249" s="28" t="s">
        <v>27</v>
      </c>
      <c r="E249" s="27">
        <v>2</v>
      </c>
      <c r="F249" s="27">
        <v>33</v>
      </c>
      <c r="G249" s="26">
        <v>26071</v>
      </c>
      <c r="H249" s="25">
        <v>10</v>
      </c>
      <c r="I249" s="25" t="s">
        <v>15</v>
      </c>
      <c r="J249" s="25" t="s">
        <v>15</v>
      </c>
      <c r="K249" s="25" t="s">
        <v>14</v>
      </c>
      <c r="L249" s="24"/>
      <c r="M249" s="24"/>
      <c r="N249" s="24"/>
      <c r="O249" s="24"/>
      <c r="P249" s="24"/>
      <c r="Q249" s="24"/>
      <c r="R249" s="24"/>
      <c r="S249" s="24"/>
      <c r="T249" s="24"/>
      <c r="U249" s="24"/>
      <c r="V249" s="24"/>
      <c r="W249" s="24"/>
      <c r="X249" s="24"/>
      <c r="Y249" s="24"/>
      <c r="Z249" s="24"/>
    </row>
    <row r="250" spans="1:26" ht="15">
      <c r="A250" s="25">
        <v>5054</v>
      </c>
      <c r="B250" s="28" t="s">
        <v>16</v>
      </c>
      <c r="C250" s="28" t="s">
        <v>17</v>
      </c>
      <c r="D250" s="28" t="s">
        <v>18</v>
      </c>
      <c r="E250" s="27">
        <v>4</v>
      </c>
      <c r="F250" s="27">
        <v>712</v>
      </c>
      <c r="G250" s="26">
        <v>23755</v>
      </c>
      <c r="H250" s="25">
        <v>6</v>
      </c>
      <c r="I250" s="25" t="s">
        <v>15</v>
      </c>
      <c r="J250" s="25" t="s">
        <v>14</v>
      </c>
      <c r="K250" s="25" t="s">
        <v>14</v>
      </c>
      <c r="L250" s="24"/>
      <c r="M250" s="24"/>
      <c r="N250" s="24"/>
      <c r="O250" s="24"/>
      <c r="P250" s="24"/>
      <c r="Q250" s="24"/>
      <c r="R250" s="24"/>
      <c r="S250" s="24"/>
      <c r="T250" s="24"/>
      <c r="U250" s="24"/>
      <c r="V250" s="24"/>
      <c r="W250" s="24"/>
      <c r="X250" s="24"/>
      <c r="Y250" s="24"/>
      <c r="Z250" s="24"/>
    </row>
    <row r="251" spans="1:26" ht="15">
      <c r="A251" s="25">
        <v>5057</v>
      </c>
      <c r="B251" s="28" t="s">
        <v>16</v>
      </c>
      <c r="C251" s="28" t="s">
        <v>17</v>
      </c>
      <c r="D251" s="28" t="s">
        <v>18</v>
      </c>
      <c r="E251" s="27">
        <v>6</v>
      </c>
      <c r="F251" s="27">
        <v>26</v>
      </c>
      <c r="G251" s="26">
        <v>31149</v>
      </c>
      <c r="H251" s="25">
        <v>7</v>
      </c>
      <c r="I251" s="25" t="s">
        <v>14</v>
      </c>
      <c r="J251" s="25" t="s">
        <v>14</v>
      </c>
      <c r="K251" s="25" t="s">
        <v>15</v>
      </c>
      <c r="L251" s="24"/>
      <c r="M251" s="24"/>
      <c r="N251" s="24"/>
      <c r="O251" s="24"/>
      <c r="P251" s="24"/>
      <c r="Q251" s="24"/>
      <c r="R251" s="24"/>
      <c r="S251" s="24"/>
      <c r="T251" s="24"/>
      <c r="U251" s="24"/>
      <c r="V251" s="24"/>
      <c r="W251" s="24"/>
      <c r="X251" s="24"/>
      <c r="Y251" s="24"/>
      <c r="Z251" s="24"/>
    </row>
    <row r="252" spans="1:26" ht="15">
      <c r="A252" s="25">
        <v>5059</v>
      </c>
      <c r="B252" s="28" t="s">
        <v>37</v>
      </c>
      <c r="C252" s="28" t="s">
        <v>38</v>
      </c>
      <c r="D252" s="28" t="s">
        <v>39</v>
      </c>
      <c r="E252" s="27">
        <v>15</v>
      </c>
      <c r="F252" s="27">
        <v>26</v>
      </c>
      <c r="G252" s="26">
        <v>34599</v>
      </c>
      <c r="H252" s="25">
        <v>7</v>
      </c>
      <c r="I252" s="25" t="s">
        <v>15</v>
      </c>
      <c r="J252" s="25" t="s">
        <v>14</v>
      </c>
      <c r="K252" s="25" t="s">
        <v>14</v>
      </c>
      <c r="L252" s="24"/>
      <c r="M252" s="24"/>
      <c r="N252" s="24"/>
      <c r="O252" s="24"/>
      <c r="P252" s="24"/>
      <c r="Q252" s="24"/>
      <c r="R252" s="24"/>
      <c r="S252" s="24"/>
      <c r="T252" s="24"/>
      <c r="U252" s="24"/>
      <c r="V252" s="24"/>
      <c r="W252" s="24"/>
      <c r="X252" s="24"/>
      <c r="Y252" s="24"/>
      <c r="Z252" s="24"/>
    </row>
    <row r="253" spans="1:26" ht="15">
      <c r="A253" s="25">
        <v>5063</v>
      </c>
      <c r="B253" s="28" t="s">
        <v>60</v>
      </c>
      <c r="C253" s="28" t="s">
        <v>61</v>
      </c>
      <c r="D253" s="28" t="s">
        <v>33</v>
      </c>
      <c r="E253" s="27">
        <v>13</v>
      </c>
      <c r="F253" s="27">
        <v>364</v>
      </c>
      <c r="G253" s="26">
        <v>21654</v>
      </c>
      <c r="H253" s="25">
        <v>4</v>
      </c>
      <c r="I253" s="25" t="s">
        <v>14</v>
      </c>
      <c r="J253" s="25" t="s">
        <v>15</v>
      </c>
      <c r="K253" s="25" t="s">
        <v>15</v>
      </c>
      <c r="L253" s="24"/>
      <c r="M253" s="24"/>
      <c r="N253" s="24"/>
      <c r="O253" s="24"/>
      <c r="P253" s="24"/>
      <c r="Q253" s="24"/>
      <c r="R253" s="24"/>
      <c r="S253" s="24"/>
      <c r="T253" s="24"/>
      <c r="U253" s="24"/>
      <c r="V253" s="24"/>
      <c r="W253" s="24"/>
      <c r="X253" s="24"/>
      <c r="Y253" s="24"/>
      <c r="Z253" s="24"/>
    </row>
    <row r="254" spans="1:26" ht="15">
      <c r="A254" s="25">
        <v>5070</v>
      </c>
      <c r="B254" s="28" t="s">
        <v>221</v>
      </c>
      <c r="C254" s="28" t="s">
        <v>107</v>
      </c>
      <c r="D254" s="28" t="s">
        <v>44</v>
      </c>
      <c r="E254" s="27">
        <v>4</v>
      </c>
      <c r="F254" s="27">
        <v>124</v>
      </c>
      <c r="G254" s="26">
        <v>23154</v>
      </c>
      <c r="H254" s="25">
        <v>1</v>
      </c>
      <c r="I254" s="25" t="s">
        <v>15</v>
      </c>
      <c r="J254" s="25" t="s">
        <v>15</v>
      </c>
      <c r="K254" s="25" t="s">
        <v>14</v>
      </c>
      <c r="L254" s="24"/>
      <c r="M254" s="24"/>
      <c r="N254" s="24"/>
      <c r="O254" s="24"/>
      <c r="P254" s="24"/>
      <c r="Q254" s="24"/>
      <c r="R254" s="24"/>
      <c r="S254" s="24"/>
      <c r="T254" s="24"/>
      <c r="U254" s="24"/>
      <c r="V254" s="24"/>
      <c r="W254" s="24"/>
      <c r="X254" s="24"/>
      <c r="Y254" s="24"/>
      <c r="Z254" s="24"/>
    </row>
    <row r="255" spans="1:26" ht="15">
      <c r="A255" s="25">
        <v>5079</v>
      </c>
      <c r="B255" s="28" t="s">
        <v>177</v>
      </c>
      <c r="C255" s="28" t="s">
        <v>84</v>
      </c>
      <c r="D255" s="28" t="s">
        <v>21</v>
      </c>
      <c r="E255" s="27">
        <v>5</v>
      </c>
      <c r="F255" s="27">
        <v>748</v>
      </c>
      <c r="G255" s="26">
        <v>22174</v>
      </c>
      <c r="H255" s="25">
        <v>8</v>
      </c>
      <c r="I255" s="25" t="s">
        <v>15</v>
      </c>
      <c r="J255" s="25" t="s">
        <v>15</v>
      </c>
      <c r="K255" s="25" t="s">
        <v>15</v>
      </c>
      <c r="L255" s="24"/>
      <c r="M255" s="24"/>
      <c r="N255" s="24"/>
      <c r="O255" s="24"/>
      <c r="P255" s="24"/>
      <c r="Q255" s="24"/>
      <c r="R255" s="24"/>
      <c r="S255" s="24"/>
      <c r="T255" s="24"/>
      <c r="U255" s="24"/>
      <c r="V255" s="24"/>
      <c r="W255" s="24"/>
      <c r="X255" s="24"/>
      <c r="Y255" s="24"/>
      <c r="Z255" s="24"/>
    </row>
    <row r="256" spans="1:26" ht="15">
      <c r="A256" s="25">
        <v>5112</v>
      </c>
      <c r="B256" s="28" t="s">
        <v>16</v>
      </c>
      <c r="C256" s="28" t="s">
        <v>17</v>
      </c>
      <c r="D256" s="28" t="s">
        <v>18</v>
      </c>
      <c r="E256" s="27">
        <v>9</v>
      </c>
      <c r="F256" s="27">
        <v>469</v>
      </c>
      <c r="G256" s="26">
        <v>21770</v>
      </c>
      <c r="H256" s="25">
        <v>3</v>
      </c>
      <c r="I256" s="25" t="s">
        <v>15</v>
      </c>
      <c r="J256" s="25" t="s">
        <v>15</v>
      </c>
      <c r="K256" s="25" t="s">
        <v>14</v>
      </c>
      <c r="L256" s="24"/>
      <c r="M256" s="24"/>
      <c r="N256" s="24"/>
      <c r="O256" s="24"/>
      <c r="P256" s="24"/>
      <c r="Q256" s="24"/>
      <c r="R256" s="24"/>
      <c r="S256" s="24"/>
      <c r="T256" s="24"/>
      <c r="U256" s="24"/>
      <c r="V256" s="24"/>
      <c r="W256" s="24"/>
      <c r="X256" s="24"/>
      <c r="Y256" s="24"/>
      <c r="Z256" s="24"/>
    </row>
    <row r="257" spans="1:26" ht="15">
      <c r="A257" s="25">
        <v>5122</v>
      </c>
      <c r="B257" s="28" t="s">
        <v>266</v>
      </c>
      <c r="C257" s="28" t="s">
        <v>244</v>
      </c>
      <c r="D257" s="28" t="s">
        <v>64</v>
      </c>
      <c r="E257" s="27">
        <v>9</v>
      </c>
      <c r="F257" s="27">
        <v>308</v>
      </c>
      <c r="G257" s="26">
        <v>28756</v>
      </c>
      <c r="H257" s="25">
        <v>1</v>
      </c>
      <c r="I257" s="25" t="s">
        <v>15</v>
      </c>
      <c r="J257" s="25" t="s">
        <v>14</v>
      </c>
      <c r="K257" s="25" t="s">
        <v>14</v>
      </c>
      <c r="L257" s="24"/>
      <c r="M257" s="24"/>
      <c r="N257" s="24"/>
      <c r="O257" s="24"/>
      <c r="P257" s="24"/>
      <c r="Q257" s="24"/>
      <c r="R257" s="24"/>
      <c r="S257" s="24"/>
      <c r="T257" s="24"/>
      <c r="U257" s="24"/>
      <c r="V257" s="24"/>
      <c r="W257" s="24"/>
      <c r="X257" s="24"/>
      <c r="Y257" s="24"/>
      <c r="Z257" s="24"/>
    </row>
    <row r="258" spans="1:26" ht="15">
      <c r="A258" s="25">
        <v>5131</v>
      </c>
      <c r="B258" s="28" t="s">
        <v>161</v>
      </c>
      <c r="C258" s="28" t="s">
        <v>12</v>
      </c>
      <c r="D258" s="28" t="s">
        <v>13</v>
      </c>
      <c r="E258" s="27">
        <v>12</v>
      </c>
      <c r="F258" s="27">
        <v>184</v>
      </c>
      <c r="G258" s="26">
        <v>20337</v>
      </c>
      <c r="H258" s="25">
        <v>2</v>
      </c>
      <c r="I258" s="25" t="s">
        <v>14</v>
      </c>
      <c r="J258" s="25" t="s">
        <v>14</v>
      </c>
      <c r="K258" s="25" t="s">
        <v>14</v>
      </c>
      <c r="L258" s="24"/>
      <c r="M258" s="24"/>
      <c r="N258" s="24"/>
      <c r="O258" s="24"/>
      <c r="P258" s="24"/>
      <c r="Q258" s="24"/>
      <c r="R258" s="24"/>
      <c r="S258" s="24"/>
      <c r="T258" s="24"/>
      <c r="U258" s="24"/>
      <c r="V258" s="24"/>
      <c r="W258" s="24"/>
      <c r="X258" s="24"/>
      <c r="Y258" s="24"/>
      <c r="Z258" s="24"/>
    </row>
    <row r="259" spans="1:26" ht="15">
      <c r="A259" s="25">
        <v>5136</v>
      </c>
      <c r="B259" s="28" t="s">
        <v>259</v>
      </c>
      <c r="C259" s="28" t="s">
        <v>236</v>
      </c>
      <c r="D259" s="28" t="s">
        <v>27</v>
      </c>
      <c r="E259" s="27">
        <v>7</v>
      </c>
      <c r="F259" s="27">
        <v>226</v>
      </c>
      <c r="G259" s="26">
        <v>23802</v>
      </c>
      <c r="H259" s="25">
        <v>7</v>
      </c>
      <c r="I259" s="25" t="s">
        <v>15</v>
      </c>
      <c r="J259" s="25" t="s">
        <v>14</v>
      </c>
      <c r="K259" s="25" t="s">
        <v>15</v>
      </c>
      <c r="L259" s="24"/>
      <c r="M259" s="24"/>
      <c r="N259" s="24"/>
      <c r="O259" s="24"/>
      <c r="P259" s="24"/>
      <c r="Q259" s="24"/>
      <c r="R259" s="24"/>
      <c r="S259" s="24"/>
      <c r="T259" s="24"/>
      <c r="U259" s="24"/>
      <c r="V259" s="24"/>
      <c r="W259" s="24"/>
      <c r="X259" s="24"/>
      <c r="Y259" s="24"/>
      <c r="Z259" s="24"/>
    </row>
    <row r="260" spans="1:26" ht="15">
      <c r="A260" s="25">
        <v>5160</v>
      </c>
      <c r="B260" s="28" t="s">
        <v>126</v>
      </c>
      <c r="C260" s="28" t="s">
        <v>127</v>
      </c>
      <c r="D260" s="28" t="s">
        <v>39</v>
      </c>
      <c r="E260" s="27">
        <v>5</v>
      </c>
      <c r="F260" s="27">
        <v>705</v>
      </c>
      <c r="G260" s="26">
        <v>34359</v>
      </c>
      <c r="H260" s="25">
        <v>4</v>
      </c>
      <c r="I260" s="25" t="s">
        <v>15</v>
      </c>
      <c r="J260" s="25" t="s">
        <v>15</v>
      </c>
      <c r="K260" s="25" t="s">
        <v>15</v>
      </c>
      <c r="L260" s="24"/>
      <c r="M260" s="24"/>
      <c r="N260" s="24"/>
      <c r="O260" s="24"/>
      <c r="P260" s="24"/>
      <c r="Q260" s="24"/>
      <c r="R260" s="24"/>
      <c r="S260" s="24"/>
      <c r="T260" s="24"/>
      <c r="U260" s="24"/>
      <c r="V260" s="24"/>
      <c r="W260" s="24"/>
      <c r="X260" s="24"/>
      <c r="Y260" s="24"/>
      <c r="Z260" s="24"/>
    </row>
    <row r="261" spans="1:26" ht="15">
      <c r="A261" s="25">
        <v>5180</v>
      </c>
      <c r="B261" s="28" t="s">
        <v>152</v>
      </c>
      <c r="C261" s="28" t="s">
        <v>20</v>
      </c>
      <c r="D261" s="28" t="s">
        <v>21</v>
      </c>
      <c r="E261" s="27">
        <v>7</v>
      </c>
      <c r="F261" s="27">
        <v>988</v>
      </c>
      <c r="G261" s="29">
        <v>32078</v>
      </c>
      <c r="H261" s="25">
        <v>8</v>
      </c>
      <c r="I261" s="25" t="s">
        <v>15</v>
      </c>
      <c r="J261" s="25" t="s">
        <v>15</v>
      </c>
      <c r="K261" s="25" t="s">
        <v>15</v>
      </c>
      <c r="L261" s="24"/>
      <c r="M261" s="24"/>
      <c r="N261" s="24"/>
      <c r="O261" s="24"/>
      <c r="P261" s="24"/>
      <c r="Q261" s="24"/>
      <c r="R261" s="24"/>
      <c r="S261" s="24"/>
      <c r="T261" s="24"/>
      <c r="U261" s="24"/>
      <c r="V261" s="24"/>
      <c r="W261" s="24"/>
      <c r="X261" s="24"/>
      <c r="Y261" s="24"/>
      <c r="Z261" s="24"/>
    </row>
    <row r="262" spans="1:26" ht="15">
      <c r="A262" s="25">
        <v>5196</v>
      </c>
      <c r="B262" s="28" t="s">
        <v>25</v>
      </c>
      <c r="C262" s="28" t="s">
        <v>26</v>
      </c>
      <c r="D262" s="28" t="s">
        <v>27</v>
      </c>
      <c r="E262" s="27">
        <v>10</v>
      </c>
      <c r="F262" s="27">
        <v>550</v>
      </c>
      <c r="G262" s="29">
        <v>21486</v>
      </c>
      <c r="H262" s="25">
        <v>4</v>
      </c>
      <c r="I262" s="25" t="s">
        <v>14</v>
      </c>
      <c r="J262" s="25" t="s">
        <v>14</v>
      </c>
      <c r="K262" s="25" t="s">
        <v>14</v>
      </c>
      <c r="L262" s="24"/>
      <c r="M262" s="24"/>
      <c r="N262" s="24"/>
      <c r="O262" s="24"/>
      <c r="P262" s="24"/>
      <c r="Q262" s="24"/>
      <c r="R262" s="24"/>
      <c r="S262" s="24"/>
      <c r="T262" s="24"/>
      <c r="U262" s="24"/>
      <c r="V262" s="24"/>
      <c r="W262" s="24"/>
      <c r="X262" s="24"/>
      <c r="Y262" s="24"/>
      <c r="Z262" s="24"/>
    </row>
    <row r="263" spans="1:26" ht="15">
      <c r="A263" s="25">
        <v>5222</v>
      </c>
      <c r="B263" s="28" t="s">
        <v>263</v>
      </c>
      <c r="C263" s="28" t="s">
        <v>140</v>
      </c>
      <c r="D263" s="28" t="s">
        <v>39</v>
      </c>
      <c r="E263" s="27">
        <v>7</v>
      </c>
      <c r="F263" s="27">
        <v>340</v>
      </c>
      <c r="G263" s="26">
        <v>20134</v>
      </c>
      <c r="H263" s="25">
        <v>3</v>
      </c>
      <c r="I263" s="25" t="s">
        <v>14</v>
      </c>
      <c r="J263" s="25" t="s">
        <v>15</v>
      </c>
      <c r="K263" s="25" t="s">
        <v>14</v>
      </c>
      <c r="L263" s="24"/>
      <c r="M263" s="24"/>
      <c r="N263" s="24"/>
      <c r="O263" s="24"/>
      <c r="P263" s="24"/>
      <c r="Q263" s="24"/>
      <c r="R263" s="24"/>
      <c r="S263" s="24"/>
      <c r="T263" s="24"/>
      <c r="U263" s="24"/>
      <c r="V263" s="24"/>
      <c r="W263" s="24"/>
      <c r="X263" s="24"/>
      <c r="Y263" s="24"/>
      <c r="Z263" s="24"/>
    </row>
    <row r="264" spans="1:26" ht="15">
      <c r="A264" s="25">
        <v>5233</v>
      </c>
      <c r="B264" s="28" t="s">
        <v>208</v>
      </c>
      <c r="C264" s="28" t="s">
        <v>147</v>
      </c>
      <c r="D264" s="28" t="s">
        <v>36</v>
      </c>
      <c r="E264" s="27">
        <v>13</v>
      </c>
      <c r="F264" s="27">
        <v>537</v>
      </c>
      <c r="G264" s="26">
        <v>21381</v>
      </c>
      <c r="H264" s="25">
        <v>3</v>
      </c>
      <c r="I264" s="25" t="s">
        <v>15</v>
      </c>
      <c r="J264" s="25" t="s">
        <v>15</v>
      </c>
      <c r="K264" s="25" t="s">
        <v>14</v>
      </c>
      <c r="L264" s="24"/>
      <c r="M264" s="24"/>
      <c r="N264" s="24"/>
      <c r="O264" s="24"/>
      <c r="P264" s="24"/>
      <c r="Q264" s="24"/>
      <c r="R264" s="24"/>
      <c r="S264" s="24"/>
      <c r="T264" s="24"/>
      <c r="U264" s="24"/>
      <c r="V264" s="24"/>
      <c r="W264" s="24"/>
      <c r="X264" s="24"/>
      <c r="Y264" s="24"/>
      <c r="Z264" s="24"/>
    </row>
    <row r="265" spans="1:26" ht="15">
      <c r="A265" s="25">
        <v>5243</v>
      </c>
      <c r="B265" s="28" t="s">
        <v>222</v>
      </c>
      <c r="C265" s="28" t="s">
        <v>95</v>
      </c>
      <c r="D265" s="28" t="s">
        <v>18</v>
      </c>
      <c r="E265" s="27">
        <v>9</v>
      </c>
      <c r="F265" s="27">
        <v>856</v>
      </c>
      <c r="G265" s="26">
        <v>24133</v>
      </c>
      <c r="H265" s="25">
        <v>1</v>
      </c>
      <c r="I265" s="25" t="s">
        <v>15</v>
      </c>
      <c r="J265" s="25" t="s">
        <v>15</v>
      </c>
      <c r="K265" s="25" t="s">
        <v>14</v>
      </c>
      <c r="L265" s="24"/>
      <c r="M265" s="24"/>
      <c r="N265" s="24"/>
      <c r="O265" s="24"/>
      <c r="P265" s="24"/>
      <c r="Q265" s="24"/>
      <c r="R265" s="24"/>
      <c r="S265" s="24"/>
      <c r="T265" s="24"/>
      <c r="U265" s="24"/>
      <c r="V265" s="24"/>
      <c r="W265" s="24"/>
      <c r="X265" s="24"/>
      <c r="Y265" s="24"/>
      <c r="Z265" s="24"/>
    </row>
    <row r="266" spans="1:26" ht="15">
      <c r="A266" s="25">
        <v>5255</v>
      </c>
      <c r="B266" s="28" t="s">
        <v>154</v>
      </c>
      <c r="C266" s="28" t="s">
        <v>155</v>
      </c>
      <c r="D266" s="28" t="s">
        <v>93</v>
      </c>
      <c r="E266" s="27">
        <v>4</v>
      </c>
      <c r="F266" s="27">
        <v>375</v>
      </c>
      <c r="G266" s="26">
        <v>25006</v>
      </c>
      <c r="H266" s="25">
        <v>1</v>
      </c>
      <c r="I266" s="25" t="s">
        <v>14</v>
      </c>
      <c r="J266" s="25" t="s">
        <v>15</v>
      </c>
      <c r="K266" s="25" t="s">
        <v>15</v>
      </c>
      <c r="L266" s="24"/>
      <c r="M266" s="24"/>
      <c r="N266" s="24"/>
      <c r="O266" s="24"/>
      <c r="P266" s="24"/>
      <c r="Q266" s="24"/>
      <c r="R266" s="24"/>
      <c r="S266" s="24"/>
      <c r="T266" s="24"/>
      <c r="U266" s="24"/>
      <c r="V266" s="24"/>
      <c r="W266" s="24"/>
      <c r="X266" s="24"/>
      <c r="Y266" s="24"/>
      <c r="Z266" s="24"/>
    </row>
    <row r="267" spans="1:26" ht="15">
      <c r="A267" s="25">
        <v>5256</v>
      </c>
      <c r="B267" s="28" t="s">
        <v>298</v>
      </c>
      <c r="C267" s="28" t="s">
        <v>32</v>
      </c>
      <c r="D267" s="28" t="s">
        <v>33</v>
      </c>
      <c r="E267" s="27">
        <v>14</v>
      </c>
      <c r="F267" s="27">
        <v>353</v>
      </c>
      <c r="G267" s="26">
        <v>23160</v>
      </c>
      <c r="H267" s="25">
        <v>9</v>
      </c>
      <c r="I267" s="25" t="s">
        <v>14</v>
      </c>
      <c r="J267" s="25" t="s">
        <v>14</v>
      </c>
      <c r="K267" s="25" t="s">
        <v>14</v>
      </c>
      <c r="L267" s="24"/>
      <c r="M267" s="24"/>
      <c r="N267" s="24"/>
      <c r="O267" s="24"/>
      <c r="P267" s="24"/>
      <c r="Q267" s="24"/>
      <c r="R267" s="24"/>
      <c r="S267" s="24"/>
      <c r="T267" s="24"/>
      <c r="U267" s="24"/>
      <c r="V267" s="24"/>
      <c r="W267" s="24"/>
      <c r="X267" s="24"/>
      <c r="Y267" s="24"/>
      <c r="Z267" s="24"/>
    </row>
    <row r="268" spans="1:26" ht="15">
      <c r="A268" s="25">
        <v>5272</v>
      </c>
      <c r="B268" s="28" t="s">
        <v>19</v>
      </c>
      <c r="C268" s="28" t="s">
        <v>20</v>
      </c>
      <c r="D268" s="28" t="s">
        <v>21</v>
      </c>
      <c r="E268" s="27">
        <v>13</v>
      </c>
      <c r="F268" s="27">
        <v>461</v>
      </c>
      <c r="G268" s="26">
        <v>28101</v>
      </c>
      <c r="H268" s="25">
        <v>9</v>
      </c>
      <c r="I268" s="25" t="s">
        <v>14</v>
      </c>
      <c r="J268" s="25" t="s">
        <v>14</v>
      </c>
      <c r="K268" s="25" t="s">
        <v>14</v>
      </c>
      <c r="L268" s="24"/>
      <c r="M268" s="24"/>
      <c r="N268" s="24"/>
      <c r="O268" s="24"/>
      <c r="P268" s="24"/>
      <c r="Q268" s="24"/>
      <c r="R268" s="24"/>
      <c r="S268" s="24"/>
      <c r="T268" s="24"/>
      <c r="U268" s="24"/>
      <c r="V268" s="24"/>
      <c r="W268" s="24"/>
      <c r="X268" s="24"/>
      <c r="Y268" s="24"/>
      <c r="Z268" s="24"/>
    </row>
    <row r="269" spans="1:26" ht="15">
      <c r="A269" s="25">
        <v>5282</v>
      </c>
      <c r="B269" s="28" t="s">
        <v>11</v>
      </c>
      <c r="C269" s="28" t="s">
        <v>12</v>
      </c>
      <c r="D269" s="28" t="s">
        <v>13</v>
      </c>
      <c r="E269" s="27">
        <v>5</v>
      </c>
      <c r="F269" s="27">
        <v>68</v>
      </c>
      <c r="G269" s="26">
        <v>31079</v>
      </c>
      <c r="H269" s="25">
        <v>3</v>
      </c>
      <c r="I269" s="25" t="s">
        <v>14</v>
      </c>
      <c r="J269" s="25" t="s">
        <v>14</v>
      </c>
      <c r="K269" s="25" t="s">
        <v>15</v>
      </c>
      <c r="L269" s="24"/>
      <c r="M269" s="24"/>
      <c r="N269" s="24"/>
      <c r="O269" s="24"/>
      <c r="P269" s="24"/>
      <c r="Q269" s="24"/>
      <c r="R269" s="24"/>
      <c r="S269" s="24"/>
      <c r="T269" s="24"/>
      <c r="U269" s="24"/>
      <c r="V269" s="24"/>
      <c r="W269" s="24"/>
      <c r="X269" s="24"/>
      <c r="Y269" s="24"/>
      <c r="Z269" s="24"/>
    </row>
    <row r="270" spans="1:26" ht="15">
      <c r="A270" s="25">
        <v>5291</v>
      </c>
      <c r="B270" s="28" t="s">
        <v>11</v>
      </c>
      <c r="C270" s="28" t="s">
        <v>12</v>
      </c>
      <c r="D270" s="28" t="s">
        <v>13</v>
      </c>
      <c r="E270" s="27">
        <v>12</v>
      </c>
      <c r="F270" s="27">
        <v>597</v>
      </c>
      <c r="G270" s="26">
        <v>28343</v>
      </c>
      <c r="H270" s="25">
        <v>9</v>
      </c>
      <c r="I270" s="25" t="s">
        <v>14</v>
      </c>
      <c r="J270" s="25" t="s">
        <v>14</v>
      </c>
      <c r="K270" s="25" t="s">
        <v>14</v>
      </c>
      <c r="L270" s="24"/>
      <c r="M270" s="24"/>
      <c r="N270" s="24"/>
      <c r="O270" s="24"/>
      <c r="P270" s="24"/>
      <c r="Q270" s="24"/>
      <c r="R270" s="24"/>
      <c r="S270" s="24"/>
      <c r="T270" s="24"/>
      <c r="U270" s="24"/>
      <c r="V270" s="24"/>
      <c r="W270" s="24"/>
      <c r="X270" s="24"/>
      <c r="Y270" s="24"/>
      <c r="Z270" s="24"/>
    </row>
    <row r="271" spans="1:26" ht="15">
      <c r="A271" s="25">
        <v>5296</v>
      </c>
      <c r="B271" s="28" t="s">
        <v>45</v>
      </c>
      <c r="C271" s="28" t="s">
        <v>46</v>
      </c>
      <c r="D271" s="28" t="s">
        <v>44</v>
      </c>
      <c r="E271" s="27">
        <v>15</v>
      </c>
      <c r="F271" s="27">
        <v>807</v>
      </c>
      <c r="G271" s="26">
        <v>29100</v>
      </c>
      <c r="H271" s="25">
        <v>9</v>
      </c>
      <c r="I271" s="25" t="s">
        <v>14</v>
      </c>
      <c r="J271" s="25" t="s">
        <v>15</v>
      </c>
      <c r="K271" s="25" t="s">
        <v>14</v>
      </c>
      <c r="L271" s="24"/>
      <c r="M271" s="24"/>
      <c r="N271" s="24"/>
      <c r="O271" s="24"/>
      <c r="P271" s="24"/>
      <c r="Q271" s="24"/>
      <c r="R271" s="24"/>
      <c r="S271" s="24"/>
      <c r="T271" s="24"/>
      <c r="U271" s="24"/>
      <c r="V271" s="24"/>
      <c r="W271" s="24"/>
      <c r="X271" s="24"/>
      <c r="Y271" s="24"/>
      <c r="Z271" s="24"/>
    </row>
    <row r="272" spans="1:26" ht="15">
      <c r="A272" s="25">
        <v>5307</v>
      </c>
      <c r="B272" s="28" t="s">
        <v>233</v>
      </c>
      <c r="C272" s="28" t="s">
        <v>17</v>
      </c>
      <c r="D272" s="28" t="s">
        <v>18</v>
      </c>
      <c r="E272" s="27">
        <v>9</v>
      </c>
      <c r="F272" s="27">
        <v>831</v>
      </c>
      <c r="G272" s="26">
        <v>22860</v>
      </c>
      <c r="H272" s="25">
        <v>4</v>
      </c>
      <c r="I272" s="25" t="s">
        <v>14</v>
      </c>
      <c r="J272" s="25" t="s">
        <v>15</v>
      </c>
      <c r="K272" s="25" t="s">
        <v>14</v>
      </c>
      <c r="L272" s="24"/>
      <c r="M272" s="24"/>
      <c r="N272" s="24"/>
      <c r="O272" s="24"/>
      <c r="P272" s="24"/>
      <c r="Q272" s="24"/>
      <c r="R272" s="24"/>
      <c r="S272" s="24"/>
      <c r="T272" s="24"/>
      <c r="U272" s="24"/>
      <c r="V272" s="24"/>
      <c r="W272" s="24"/>
      <c r="X272" s="24"/>
      <c r="Y272" s="24"/>
      <c r="Z272" s="24"/>
    </row>
    <row r="273" spans="1:26" ht="15">
      <c r="A273" s="25">
        <v>5325</v>
      </c>
      <c r="B273" s="28" t="s">
        <v>11</v>
      </c>
      <c r="C273" s="28" t="s">
        <v>12</v>
      </c>
      <c r="D273" s="28" t="s">
        <v>13</v>
      </c>
      <c r="E273" s="27">
        <v>15</v>
      </c>
      <c r="F273" s="27">
        <v>551</v>
      </c>
      <c r="G273" s="26">
        <v>32698</v>
      </c>
      <c r="H273" s="25">
        <v>9</v>
      </c>
      <c r="I273" s="25" t="s">
        <v>14</v>
      </c>
      <c r="J273" s="25" t="s">
        <v>14</v>
      </c>
      <c r="K273" s="25" t="s">
        <v>14</v>
      </c>
      <c r="L273" s="24"/>
      <c r="M273" s="24"/>
      <c r="N273" s="24"/>
      <c r="O273" s="24"/>
      <c r="P273" s="24"/>
      <c r="Q273" s="24"/>
      <c r="R273" s="24"/>
      <c r="S273" s="24"/>
      <c r="T273" s="24"/>
      <c r="U273" s="24"/>
      <c r="V273" s="24"/>
      <c r="W273" s="24"/>
      <c r="X273" s="24"/>
      <c r="Y273" s="24"/>
      <c r="Z273" s="24"/>
    </row>
    <row r="274" spans="1:26" ht="15">
      <c r="A274" s="25">
        <v>5325</v>
      </c>
      <c r="B274" s="28" t="s">
        <v>248</v>
      </c>
      <c r="C274" s="28" t="s">
        <v>20</v>
      </c>
      <c r="D274" s="28" t="s">
        <v>21</v>
      </c>
      <c r="E274" s="27">
        <v>15</v>
      </c>
      <c r="F274" s="27">
        <v>208</v>
      </c>
      <c r="G274" s="26">
        <v>21343</v>
      </c>
      <c r="H274" s="25">
        <v>6</v>
      </c>
      <c r="I274" s="25" t="s">
        <v>14</v>
      </c>
      <c r="J274" s="25" t="s">
        <v>14</v>
      </c>
      <c r="K274" s="25" t="s">
        <v>14</v>
      </c>
      <c r="L274" s="24"/>
      <c r="M274" s="24"/>
      <c r="N274" s="24"/>
      <c r="O274" s="24"/>
      <c r="P274" s="24"/>
      <c r="Q274" s="24"/>
      <c r="R274" s="24"/>
      <c r="S274" s="24"/>
      <c r="T274" s="24"/>
      <c r="U274" s="24"/>
      <c r="V274" s="24"/>
      <c r="W274" s="24"/>
      <c r="X274" s="24"/>
      <c r="Y274" s="24"/>
      <c r="Z274" s="24"/>
    </row>
    <row r="275" spans="1:26" ht="15">
      <c r="A275" s="25">
        <v>5328</v>
      </c>
      <c r="B275" s="28" t="s">
        <v>34</v>
      </c>
      <c r="C275" s="28" t="s">
        <v>35</v>
      </c>
      <c r="D275" s="28" t="s">
        <v>36</v>
      </c>
      <c r="E275" s="27">
        <v>8</v>
      </c>
      <c r="F275" s="27">
        <v>242</v>
      </c>
      <c r="G275" s="26">
        <v>31533</v>
      </c>
      <c r="H275" s="25">
        <v>5</v>
      </c>
      <c r="I275" s="25" t="s">
        <v>14</v>
      </c>
      <c r="J275" s="25" t="s">
        <v>14</v>
      </c>
      <c r="K275" s="25" t="s">
        <v>14</v>
      </c>
      <c r="L275" s="24"/>
      <c r="M275" s="24"/>
      <c r="N275" s="24"/>
      <c r="O275" s="24"/>
      <c r="P275" s="24"/>
      <c r="Q275" s="24"/>
      <c r="R275" s="24"/>
      <c r="S275" s="24"/>
      <c r="T275" s="24"/>
      <c r="U275" s="24"/>
      <c r="V275" s="24"/>
      <c r="W275" s="24"/>
      <c r="X275" s="24"/>
      <c r="Y275" s="24"/>
      <c r="Z275" s="24"/>
    </row>
    <row r="276" spans="1:26" ht="15">
      <c r="A276" s="25">
        <v>5343</v>
      </c>
      <c r="B276" s="28" t="s">
        <v>19</v>
      </c>
      <c r="C276" s="28" t="s">
        <v>20</v>
      </c>
      <c r="D276" s="28" t="s">
        <v>21</v>
      </c>
      <c r="E276" s="27">
        <v>11</v>
      </c>
      <c r="F276" s="27">
        <v>616</v>
      </c>
      <c r="G276" s="29">
        <v>30634</v>
      </c>
      <c r="H276" s="25">
        <v>7</v>
      </c>
      <c r="I276" s="25" t="s">
        <v>14</v>
      </c>
      <c r="J276" s="25" t="s">
        <v>14</v>
      </c>
      <c r="K276" s="25" t="s">
        <v>15</v>
      </c>
      <c r="L276" s="24"/>
      <c r="M276" s="24"/>
      <c r="N276" s="24"/>
      <c r="O276" s="24"/>
      <c r="P276" s="24"/>
      <c r="Q276" s="24"/>
      <c r="R276" s="24"/>
      <c r="S276" s="24"/>
      <c r="T276" s="24"/>
      <c r="U276" s="24"/>
      <c r="V276" s="24"/>
      <c r="W276" s="24"/>
      <c r="X276" s="24"/>
      <c r="Y276" s="24"/>
      <c r="Z276" s="24"/>
    </row>
    <row r="277" spans="1:26" ht="15">
      <c r="A277" s="25">
        <v>5356</v>
      </c>
      <c r="B277" s="28" t="s">
        <v>58</v>
      </c>
      <c r="C277" s="28" t="s">
        <v>59</v>
      </c>
      <c r="D277" s="28" t="s">
        <v>36</v>
      </c>
      <c r="E277" s="27">
        <v>15</v>
      </c>
      <c r="F277" s="27">
        <v>833</v>
      </c>
      <c r="G277" s="29">
        <v>26631</v>
      </c>
      <c r="H277" s="25">
        <v>10</v>
      </c>
      <c r="I277" s="25" t="s">
        <v>15</v>
      </c>
      <c r="J277" s="25" t="s">
        <v>15</v>
      </c>
      <c r="K277" s="25" t="s">
        <v>15</v>
      </c>
      <c r="L277" s="24"/>
      <c r="M277" s="24"/>
      <c r="N277" s="24"/>
      <c r="O277" s="24"/>
      <c r="P277" s="24"/>
      <c r="Q277" s="24"/>
      <c r="R277" s="24"/>
      <c r="S277" s="24"/>
      <c r="T277" s="24"/>
      <c r="U277" s="24"/>
      <c r="V277" s="24"/>
      <c r="W277" s="24"/>
      <c r="X277" s="24"/>
      <c r="Y277" s="24"/>
      <c r="Z277" s="24"/>
    </row>
    <row r="278" spans="1:26" ht="15">
      <c r="A278" s="25">
        <v>5378</v>
      </c>
      <c r="B278" s="28" t="s">
        <v>25</v>
      </c>
      <c r="C278" s="28" t="s">
        <v>26</v>
      </c>
      <c r="D278" s="28" t="s">
        <v>27</v>
      </c>
      <c r="E278" s="27">
        <v>10</v>
      </c>
      <c r="F278" s="27">
        <v>115</v>
      </c>
      <c r="G278" s="26">
        <v>20168</v>
      </c>
      <c r="H278" s="25">
        <v>10</v>
      </c>
      <c r="I278" s="25" t="s">
        <v>14</v>
      </c>
      <c r="J278" s="25" t="s">
        <v>14</v>
      </c>
      <c r="K278" s="25" t="s">
        <v>14</v>
      </c>
      <c r="L278" s="24"/>
      <c r="M278" s="24"/>
      <c r="N278" s="24"/>
      <c r="O278" s="24"/>
      <c r="P278" s="24"/>
      <c r="Q278" s="24"/>
      <c r="R278" s="24"/>
      <c r="S278" s="24"/>
      <c r="T278" s="24"/>
      <c r="U278" s="24"/>
      <c r="V278" s="24"/>
      <c r="W278" s="24"/>
      <c r="X278" s="24"/>
      <c r="Y278" s="24"/>
      <c r="Z278" s="24"/>
    </row>
    <row r="279" spans="1:26" ht="15">
      <c r="A279" s="25">
        <v>5379</v>
      </c>
      <c r="B279" s="28" t="s">
        <v>232</v>
      </c>
      <c r="C279" s="28" t="s">
        <v>43</v>
      </c>
      <c r="D279" s="28" t="s">
        <v>44</v>
      </c>
      <c r="E279" s="27">
        <v>13</v>
      </c>
      <c r="F279" s="27">
        <v>195</v>
      </c>
      <c r="G279" s="29">
        <v>27713</v>
      </c>
      <c r="H279" s="25">
        <v>5</v>
      </c>
      <c r="I279" s="25" t="s">
        <v>14</v>
      </c>
      <c r="J279" s="25" t="s">
        <v>15</v>
      </c>
      <c r="K279" s="25" t="s">
        <v>15</v>
      </c>
      <c r="L279" s="24"/>
      <c r="M279" s="24"/>
      <c r="N279" s="24"/>
      <c r="O279" s="24"/>
      <c r="P279" s="24"/>
      <c r="Q279" s="24"/>
      <c r="R279" s="24"/>
      <c r="S279" s="24"/>
      <c r="T279" s="24"/>
      <c r="U279" s="24"/>
      <c r="V279" s="24"/>
      <c r="W279" s="24"/>
      <c r="X279" s="24"/>
      <c r="Y279" s="24"/>
      <c r="Z279" s="24"/>
    </row>
    <row r="280" spans="1:26" ht="15">
      <c r="A280" s="25">
        <v>5381</v>
      </c>
      <c r="B280" s="28" t="s">
        <v>19</v>
      </c>
      <c r="C280" s="28" t="s">
        <v>20</v>
      </c>
      <c r="D280" s="28" t="s">
        <v>21</v>
      </c>
      <c r="E280" s="27">
        <v>7</v>
      </c>
      <c r="F280" s="27">
        <v>387</v>
      </c>
      <c r="G280" s="26">
        <v>20270</v>
      </c>
      <c r="H280" s="25">
        <v>4</v>
      </c>
      <c r="I280" s="25" t="s">
        <v>15</v>
      </c>
      <c r="J280" s="25" t="s">
        <v>14</v>
      </c>
      <c r="K280" s="25" t="s">
        <v>15</v>
      </c>
      <c r="L280" s="24"/>
      <c r="M280" s="24"/>
      <c r="N280" s="24"/>
      <c r="O280" s="24"/>
      <c r="P280" s="24"/>
      <c r="Q280" s="24"/>
      <c r="R280" s="24"/>
      <c r="S280" s="24"/>
      <c r="T280" s="24"/>
      <c r="U280" s="24"/>
      <c r="V280" s="24"/>
      <c r="W280" s="24"/>
      <c r="X280" s="24"/>
      <c r="Y280" s="24"/>
      <c r="Z280" s="24"/>
    </row>
    <row r="281" spans="1:26" ht="15">
      <c r="A281" s="25">
        <v>5400</v>
      </c>
      <c r="B281" s="28" t="s">
        <v>238</v>
      </c>
      <c r="C281" s="28" t="s">
        <v>88</v>
      </c>
      <c r="D281" s="28" t="s">
        <v>78</v>
      </c>
      <c r="E281" s="27">
        <v>14</v>
      </c>
      <c r="F281" s="27">
        <v>605</v>
      </c>
      <c r="G281" s="29">
        <v>33188</v>
      </c>
      <c r="H281" s="25">
        <v>1</v>
      </c>
      <c r="I281" s="25" t="s">
        <v>15</v>
      </c>
      <c r="J281" s="25" t="s">
        <v>14</v>
      </c>
      <c r="K281" s="25" t="s">
        <v>14</v>
      </c>
      <c r="L281" s="24"/>
      <c r="M281" s="24"/>
      <c r="N281" s="24"/>
      <c r="O281" s="24"/>
      <c r="P281" s="24"/>
      <c r="Q281" s="24"/>
      <c r="R281" s="24"/>
      <c r="S281" s="24"/>
      <c r="T281" s="24"/>
      <c r="U281" s="24"/>
      <c r="V281" s="24"/>
      <c r="W281" s="24"/>
      <c r="X281" s="24"/>
      <c r="Y281" s="24"/>
      <c r="Z281" s="24"/>
    </row>
    <row r="282" spans="1:26" ht="15">
      <c r="A282" s="25">
        <v>5411</v>
      </c>
      <c r="B282" s="28" t="s">
        <v>37</v>
      </c>
      <c r="C282" s="28" t="s">
        <v>38</v>
      </c>
      <c r="D282" s="28" t="s">
        <v>39</v>
      </c>
      <c r="E282" s="27">
        <v>14</v>
      </c>
      <c r="F282" s="27">
        <v>446</v>
      </c>
      <c r="G282" s="26">
        <v>20863</v>
      </c>
      <c r="H282" s="25">
        <v>7</v>
      </c>
      <c r="I282" s="25" t="s">
        <v>15</v>
      </c>
      <c r="J282" s="25" t="s">
        <v>14</v>
      </c>
      <c r="K282" s="25" t="s">
        <v>14</v>
      </c>
      <c r="L282" s="24"/>
      <c r="M282" s="24"/>
      <c r="N282" s="24"/>
      <c r="O282" s="24"/>
      <c r="P282" s="24"/>
      <c r="Q282" s="24"/>
      <c r="R282" s="24"/>
      <c r="S282" s="24"/>
      <c r="T282" s="24"/>
      <c r="U282" s="24"/>
      <c r="V282" s="24"/>
      <c r="W282" s="24"/>
      <c r="X282" s="24"/>
      <c r="Y282" s="24"/>
      <c r="Z282" s="24"/>
    </row>
    <row r="283" spans="1:26" ht="15">
      <c r="A283" s="25">
        <v>5413</v>
      </c>
      <c r="B283" s="28" t="s">
        <v>22</v>
      </c>
      <c r="C283" s="28" t="s">
        <v>23</v>
      </c>
      <c r="D283" s="28" t="s">
        <v>24</v>
      </c>
      <c r="E283" s="27">
        <v>5</v>
      </c>
      <c r="F283" s="27">
        <v>400</v>
      </c>
      <c r="G283" s="26">
        <v>21750</v>
      </c>
      <c r="H283" s="25">
        <v>6</v>
      </c>
      <c r="I283" s="25" t="s">
        <v>14</v>
      </c>
      <c r="J283" s="25" t="s">
        <v>14</v>
      </c>
      <c r="K283" s="25" t="s">
        <v>14</v>
      </c>
      <c r="L283" s="24"/>
      <c r="M283" s="24"/>
      <c r="N283" s="24"/>
      <c r="O283" s="24"/>
      <c r="P283" s="24"/>
      <c r="Q283" s="24"/>
      <c r="R283" s="24"/>
      <c r="S283" s="24"/>
      <c r="T283" s="24"/>
      <c r="U283" s="24"/>
      <c r="V283" s="24"/>
      <c r="W283" s="24"/>
      <c r="X283" s="24"/>
      <c r="Y283" s="24"/>
      <c r="Z283" s="24"/>
    </row>
    <row r="284" spans="1:26" ht="15">
      <c r="A284" s="25">
        <v>5429</v>
      </c>
      <c r="B284" s="28" t="s">
        <v>11</v>
      </c>
      <c r="C284" s="28" t="s">
        <v>12</v>
      </c>
      <c r="D284" s="28" t="s">
        <v>13</v>
      </c>
      <c r="E284" s="27">
        <v>8</v>
      </c>
      <c r="F284" s="27">
        <v>557</v>
      </c>
      <c r="G284" s="26">
        <v>21720</v>
      </c>
      <c r="H284" s="25">
        <v>2</v>
      </c>
      <c r="I284" s="25" t="s">
        <v>15</v>
      </c>
      <c r="J284" s="25" t="s">
        <v>15</v>
      </c>
      <c r="K284" s="25" t="s">
        <v>15</v>
      </c>
      <c r="L284" s="24"/>
      <c r="M284" s="24"/>
      <c r="N284" s="24"/>
      <c r="O284" s="24"/>
      <c r="P284" s="24"/>
      <c r="Q284" s="24"/>
      <c r="R284" s="24"/>
      <c r="S284" s="24"/>
      <c r="T284" s="24"/>
      <c r="U284" s="24"/>
      <c r="V284" s="24"/>
      <c r="W284" s="24"/>
      <c r="X284" s="24"/>
      <c r="Y284" s="24"/>
      <c r="Z284" s="24"/>
    </row>
    <row r="285" spans="1:26" ht="15">
      <c r="A285" s="25">
        <v>5443</v>
      </c>
      <c r="B285" s="28" t="s">
        <v>285</v>
      </c>
      <c r="C285" s="28" t="s">
        <v>286</v>
      </c>
      <c r="D285" s="28" t="s">
        <v>78</v>
      </c>
      <c r="E285" s="27">
        <v>9</v>
      </c>
      <c r="F285" s="27">
        <v>190</v>
      </c>
      <c r="G285" s="26">
        <v>29642</v>
      </c>
      <c r="H285" s="25">
        <v>3</v>
      </c>
      <c r="I285" s="25" t="s">
        <v>14</v>
      </c>
      <c r="J285" s="25" t="s">
        <v>15</v>
      </c>
      <c r="K285" s="25" t="s">
        <v>14</v>
      </c>
      <c r="L285" s="24"/>
      <c r="M285" s="24"/>
      <c r="N285" s="24"/>
      <c r="O285" s="24"/>
      <c r="P285" s="24"/>
      <c r="Q285" s="24"/>
      <c r="R285" s="24"/>
      <c r="S285" s="24"/>
      <c r="T285" s="24"/>
      <c r="U285" s="24"/>
      <c r="V285" s="24"/>
      <c r="W285" s="24"/>
      <c r="X285" s="24"/>
      <c r="Y285" s="24"/>
      <c r="Z285" s="24"/>
    </row>
    <row r="286" spans="1:26" ht="15">
      <c r="A286" s="25">
        <v>5459</v>
      </c>
      <c r="B286" s="28" t="s">
        <v>234</v>
      </c>
      <c r="C286" s="28" t="s">
        <v>66</v>
      </c>
      <c r="D286" s="28" t="s">
        <v>33</v>
      </c>
      <c r="E286" s="27">
        <v>3</v>
      </c>
      <c r="F286" s="27">
        <v>106</v>
      </c>
      <c r="G286" s="26">
        <v>24859</v>
      </c>
      <c r="H286" s="25">
        <v>8</v>
      </c>
      <c r="I286" s="25" t="s">
        <v>15</v>
      </c>
      <c r="J286" s="25" t="s">
        <v>15</v>
      </c>
      <c r="K286" s="25" t="s">
        <v>15</v>
      </c>
      <c r="L286" s="24"/>
      <c r="M286" s="24"/>
      <c r="N286" s="24"/>
      <c r="O286" s="24"/>
      <c r="P286" s="24"/>
      <c r="Q286" s="24"/>
      <c r="R286" s="24"/>
      <c r="S286" s="24"/>
      <c r="T286" s="24"/>
      <c r="U286" s="24"/>
      <c r="V286" s="24"/>
      <c r="W286" s="24"/>
      <c r="X286" s="24"/>
      <c r="Y286" s="24"/>
      <c r="Z286" s="24"/>
    </row>
    <row r="287" spans="1:26" ht="15">
      <c r="A287" s="25">
        <v>5473</v>
      </c>
      <c r="B287" s="28" t="s">
        <v>65</v>
      </c>
      <c r="C287" s="28" t="s">
        <v>66</v>
      </c>
      <c r="D287" s="28" t="s">
        <v>33</v>
      </c>
      <c r="E287" s="27">
        <v>1</v>
      </c>
      <c r="F287" s="27">
        <v>853</v>
      </c>
      <c r="G287" s="26">
        <v>22688</v>
      </c>
      <c r="H287" s="25">
        <v>1</v>
      </c>
      <c r="I287" s="25" t="s">
        <v>14</v>
      </c>
      <c r="J287" s="25" t="s">
        <v>14</v>
      </c>
      <c r="K287" s="25" t="s">
        <v>14</v>
      </c>
      <c r="L287" s="24"/>
      <c r="M287" s="24"/>
      <c r="N287" s="24"/>
      <c r="O287" s="24"/>
      <c r="P287" s="24"/>
      <c r="Q287" s="24"/>
      <c r="R287" s="24"/>
      <c r="S287" s="24"/>
      <c r="T287" s="24"/>
      <c r="U287" s="24"/>
      <c r="V287" s="24"/>
      <c r="W287" s="24"/>
      <c r="X287" s="24"/>
      <c r="Y287" s="24"/>
      <c r="Z287" s="24"/>
    </row>
    <row r="288" spans="1:26" ht="15">
      <c r="A288" s="25">
        <v>5477</v>
      </c>
      <c r="B288" s="28" t="s">
        <v>106</v>
      </c>
      <c r="C288" s="28" t="s">
        <v>107</v>
      </c>
      <c r="D288" s="28" t="s">
        <v>44</v>
      </c>
      <c r="E288" s="27">
        <v>4</v>
      </c>
      <c r="F288" s="27">
        <v>787</v>
      </c>
      <c r="G288" s="26">
        <v>21232</v>
      </c>
      <c r="H288" s="25">
        <v>8</v>
      </c>
      <c r="I288" s="25" t="s">
        <v>15</v>
      </c>
      <c r="J288" s="25" t="s">
        <v>14</v>
      </c>
      <c r="K288" s="25" t="s">
        <v>15</v>
      </c>
      <c r="L288" s="24"/>
      <c r="M288" s="24"/>
      <c r="N288" s="24"/>
      <c r="O288" s="24"/>
      <c r="P288" s="24"/>
      <c r="Q288" s="24"/>
      <c r="R288" s="24"/>
      <c r="S288" s="24"/>
      <c r="T288" s="24"/>
      <c r="U288" s="24"/>
      <c r="V288" s="24"/>
      <c r="W288" s="24"/>
      <c r="X288" s="24"/>
      <c r="Y288" s="24"/>
      <c r="Z288" s="24"/>
    </row>
    <row r="289" spans="1:26" ht="15">
      <c r="A289" s="25">
        <v>5485</v>
      </c>
      <c r="B289" s="28" t="s">
        <v>276</v>
      </c>
      <c r="C289" s="28" t="s">
        <v>95</v>
      </c>
      <c r="D289" s="28" t="s">
        <v>18</v>
      </c>
      <c r="E289" s="27">
        <v>10</v>
      </c>
      <c r="F289" s="27">
        <v>986</v>
      </c>
      <c r="G289" s="26">
        <v>34098</v>
      </c>
      <c r="H289" s="25">
        <v>5</v>
      </c>
      <c r="I289" s="25" t="s">
        <v>15</v>
      </c>
      <c r="J289" s="25" t="s">
        <v>14</v>
      </c>
      <c r="K289" s="25" t="s">
        <v>14</v>
      </c>
      <c r="L289" s="24"/>
      <c r="M289" s="24"/>
      <c r="N289" s="24"/>
      <c r="O289" s="24"/>
      <c r="P289" s="24"/>
      <c r="Q289" s="24"/>
      <c r="R289" s="24"/>
      <c r="S289" s="24"/>
      <c r="T289" s="24"/>
      <c r="U289" s="24"/>
      <c r="V289" s="24"/>
      <c r="W289" s="24"/>
      <c r="X289" s="24"/>
      <c r="Y289" s="24"/>
      <c r="Z289" s="24"/>
    </row>
    <row r="290" spans="1:26" ht="15">
      <c r="A290" s="25">
        <v>5491</v>
      </c>
      <c r="B290" s="28" t="s">
        <v>278</v>
      </c>
      <c r="C290" s="28" t="s">
        <v>17</v>
      </c>
      <c r="D290" s="28" t="s">
        <v>18</v>
      </c>
      <c r="E290" s="27">
        <v>6</v>
      </c>
      <c r="F290" s="27">
        <v>779</v>
      </c>
      <c r="G290" s="26">
        <v>28354</v>
      </c>
      <c r="H290" s="25">
        <v>9</v>
      </c>
      <c r="I290" s="25" t="s">
        <v>15</v>
      </c>
      <c r="J290" s="25" t="s">
        <v>15</v>
      </c>
      <c r="K290" s="25" t="s">
        <v>14</v>
      </c>
      <c r="L290" s="24"/>
      <c r="M290" s="24"/>
      <c r="N290" s="24"/>
      <c r="O290" s="24"/>
      <c r="P290" s="24"/>
      <c r="Q290" s="24"/>
      <c r="R290" s="24"/>
      <c r="S290" s="24"/>
      <c r="T290" s="24"/>
      <c r="U290" s="24"/>
      <c r="V290" s="24"/>
      <c r="W290" s="24"/>
      <c r="X290" s="24"/>
      <c r="Y290" s="24"/>
      <c r="Z290" s="24"/>
    </row>
    <row r="291" spans="1:26" ht="15">
      <c r="A291" s="25">
        <v>5514</v>
      </c>
      <c r="B291" s="28" t="s">
        <v>220</v>
      </c>
      <c r="C291" s="28" t="s">
        <v>20</v>
      </c>
      <c r="D291" s="28" t="s">
        <v>21</v>
      </c>
      <c r="E291" s="27">
        <v>10</v>
      </c>
      <c r="F291" s="27">
        <v>671</v>
      </c>
      <c r="G291" s="26">
        <v>21824</v>
      </c>
      <c r="H291" s="25">
        <v>2</v>
      </c>
      <c r="I291" s="25" t="s">
        <v>14</v>
      </c>
      <c r="J291" s="25" t="s">
        <v>15</v>
      </c>
      <c r="K291" s="25" t="s">
        <v>15</v>
      </c>
      <c r="L291" s="24"/>
      <c r="M291" s="24"/>
      <c r="N291" s="24"/>
      <c r="O291" s="24"/>
      <c r="P291" s="24"/>
      <c r="Q291" s="24"/>
      <c r="R291" s="24"/>
      <c r="S291" s="24"/>
      <c r="T291" s="24"/>
      <c r="U291" s="24"/>
      <c r="V291" s="24"/>
      <c r="W291" s="24"/>
      <c r="X291" s="24"/>
      <c r="Y291" s="24"/>
      <c r="Z291" s="24"/>
    </row>
    <row r="292" spans="1:26" ht="15">
      <c r="A292" s="25">
        <v>5516</v>
      </c>
      <c r="B292" s="28" t="s">
        <v>123</v>
      </c>
      <c r="C292" s="28" t="s">
        <v>124</v>
      </c>
      <c r="D292" s="28" t="s">
        <v>53</v>
      </c>
      <c r="E292" s="27">
        <v>14</v>
      </c>
      <c r="F292" s="27">
        <v>183</v>
      </c>
      <c r="G292" s="26">
        <v>21000</v>
      </c>
      <c r="H292" s="25">
        <v>3</v>
      </c>
      <c r="I292" s="25" t="s">
        <v>15</v>
      </c>
      <c r="J292" s="25" t="s">
        <v>15</v>
      </c>
      <c r="K292" s="25" t="s">
        <v>14</v>
      </c>
      <c r="L292" s="24"/>
      <c r="M292" s="24"/>
      <c r="N292" s="24"/>
      <c r="O292" s="24"/>
      <c r="P292" s="24"/>
      <c r="Q292" s="24"/>
      <c r="R292" s="24"/>
      <c r="S292" s="24"/>
      <c r="T292" s="24"/>
      <c r="U292" s="24"/>
      <c r="V292" s="24"/>
      <c r="W292" s="24"/>
      <c r="X292" s="24"/>
      <c r="Y292" s="24"/>
      <c r="Z292" s="24"/>
    </row>
    <row r="293" spans="1:26" ht="15">
      <c r="A293" s="25">
        <v>5523</v>
      </c>
      <c r="B293" s="28" t="s">
        <v>137</v>
      </c>
      <c r="C293" s="28" t="s">
        <v>138</v>
      </c>
      <c r="D293" s="28" t="s">
        <v>36</v>
      </c>
      <c r="E293" s="27">
        <v>15</v>
      </c>
      <c r="F293" s="27">
        <v>59</v>
      </c>
      <c r="G293" s="26">
        <v>22434</v>
      </c>
      <c r="H293" s="25">
        <v>7</v>
      </c>
      <c r="I293" s="25" t="s">
        <v>14</v>
      </c>
      <c r="J293" s="25" t="s">
        <v>15</v>
      </c>
      <c r="K293" s="25" t="s">
        <v>15</v>
      </c>
      <c r="L293" s="24"/>
      <c r="M293" s="24"/>
      <c r="N293" s="24"/>
      <c r="O293" s="24"/>
      <c r="P293" s="24"/>
      <c r="Q293" s="24"/>
      <c r="R293" s="24"/>
      <c r="S293" s="24"/>
      <c r="T293" s="24"/>
      <c r="U293" s="24"/>
      <c r="V293" s="24"/>
      <c r="W293" s="24"/>
      <c r="X293" s="24"/>
      <c r="Y293" s="24"/>
      <c r="Z293" s="24"/>
    </row>
    <row r="294" spans="1:26" ht="15">
      <c r="A294" s="25">
        <v>5529</v>
      </c>
      <c r="B294" s="28" t="s">
        <v>76</v>
      </c>
      <c r="C294" s="28" t="s">
        <v>77</v>
      </c>
      <c r="D294" s="28" t="s">
        <v>78</v>
      </c>
      <c r="E294" s="27">
        <v>13</v>
      </c>
      <c r="F294" s="27">
        <v>851</v>
      </c>
      <c r="G294" s="26">
        <v>34176</v>
      </c>
      <c r="H294" s="25">
        <v>5</v>
      </c>
      <c r="I294" s="25" t="s">
        <v>14</v>
      </c>
      <c r="J294" s="25" t="s">
        <v>14</v>
      </c>
      <c r="K294" s="25" t="s">
        <v>14</v>
      </c>
      <c r="L294" s="24"/>
      <c r="M294" s="24"/>
      <c r="N294" s="24"/>
      <c r="O294" s="24"/>
      <c r="P294" s="24"/>
      <c r="Q294" s="24"/>
      <c r="R294" s="24"/>
      <c r="S294" s="24"/>
      <c r="T294" s="24"/>
      <c r="U294" s="24"/>
      <c r="V294" s="24"/>
      <c r="W294" s="24"/>
      <c r="X294" s="24"/>
      <c r="Y294" s="24"/>
      <c r="Z294" s="24"/>
    </row>
    <row r="295" spans="1:26" ht="15">
      <c r="A295" s="25">
        <v>5531</v>
      </c>
      <c r="B295" s="28" t="s">
        <v>272</v>
      </c>
      <c r="C295" s="28" t="s">
        <v>273</v>
      </c>
      <c r="D295" s="28" t="s">
        <v>118</v>
      </c>
      <c r="E295" s="27">
        <v>1</v>
      </c>
      <c r="F295" s="27">
        <v>699</v>
      </c>
      <c r="G295" s="29">
        <v>27016</v>
      </c>
      <c r="H295" s="25">
        <v>6</v>
      </c>
      <c r="I295" s="25" t="s">
        <v>15</v>
      </c>
      <c r="J295" s="25" t="s">
        <v>14</v>
      </c>
      <c r="K295" s="25" t="s">
        <v>14</v>
      </c>
      <c r="L295" s="24"/>
      <c r="M295" s="24"/>
      <c r="N295" s="24"/>
      <c r="O295" s="24"/>
      <c r="P295" s="24"/>
      <c r="Q295" s="24"/>
      <c r="R295" s="24"/>
      <c r="S295" s="24"/>
      <c r="T295" s="24"/>
      <c r="U295" s="24"/>
      <c r="V295" s="24"/>
      <c r="W295" s="24"/>
      <c r="X295" s="24"/>
      <c r="Y295" s="24"/>
      <c r="Z295" s="24"/>
    </row>
    <row r="296" spans="1:26" ht="15">
      <c r="A296" s="25">
        <v>5533</v>
      </c>
      <c r="B296" s="28" t="s">
        <v>16</v>
      </c>
      <c r="C296" s="28" t="s">
        <v>17</v>
      </c>
      <c r="D296" s="28" t="s">
        <v>18</v>
      </c>
      <c r="E296" s="27">
        <v>5</v>
      </c>
      <c r="F296" s="27">
        <v>466</v>
      </c>
      <c r="G296" s="26">
        <v>20678</v>
      </c>
      <c r="H296" s="25">
        <v>2</v>
      </c>
      <c r="I296" s="25" t="s">
        <v>15</v>
      </c>
      <c r="J296" s="25" t="s">
        <v>15</v>
      </c>
      <c r="K296" s="25" t="s">
        <v>14</v>
      </c>
      <c r="L296" s="24"/>
      <c r="M296" s="24"/>
      <c r="N296" s="24"/>
      <c r="O296" s="24"/>
      <c r="P296" s="24"/>
      <c r="Q296" s="24"/>
      <c r="R296" s="24"/>
      <c r="S296" s="24"/>
      <c r="T296" s="24"/>
      <c r="U296" s="24"/>
      <c r="V296" s="24"/>
      <c r="W296" s="24"/>
      <c r="X296" s="24"/>
      <c r="Y296" s="24"/>
      <c r="Z296" s="24"/>
    </row>
    <row r="297" spans="1:26" ht="15">
      <c r="A297" s="25">
        <v>5553</v>
      </c>
      <c r="B297" s="28" t="s">
        <v>283</v>
      </c>
      <c r="C297" s="28" t="s">
        <v>17</v>
      </c>
      <c r="D297" s="28" t="s">
        <v>18</v>
      </c>
      <c r="E297" s="27">
        <v>10</v>
      </c>
      <c r="F297" s="27">
        <v>628</v>
      </c>
      <c r="G297" s="26">
        <v>31500</v>
      </c>
      <c r="H297" s="25">
        <v>10</v>
      </c>
      <c r="I297" s="25" t="s">
        <v>15</v>
      </c>
      <c r="J297" s="25" t="s">
        <v>14</v>
      </c>
      <c r="K297" s="25" t="s">
        <v>15</v>
      </c>
      <c r="L297" s="24"/>
      <c r="M297" s="24"/>
      <c r="N297" s="24"/>
      <c r="O297" s="24"/>
      <c r="P297" s="24"/>
      <c r="Q297" s="24"/>
      <c r="R297" s="24"/>
      <c r="S297" s="24"/>
      <c r="T297" s="24"/>
      <c r="U297" s="24"/>
      <c r="V297" s="24"/>
      <c r="W297" s="24"/>
      <c r="X297" s="24"/>
      <c r="Y297" s="24"/>
      <c r="Z297" s="24"/>
    </row>
    <row r="298" spans="1:26" ht="15">
      <c r="A298" s="25">
        <v>5563</v>
      </c>
      <c r="B298" s="28" t="s">
        <v>240</v>
      </c>
      <c r="C298" s="28" t="s">
        <v>95</v>
      </c>
      <c r="D298" s="28" t="s">
        <v>18</v>
      </c>
      <c r="E298" s="27">
        <v>15</v>
      </c>
      <c r="F298" s="27">
        <v>935</v>
      </c>
      <c r="G298" s="26">
        <v>33873</v>
      </c>
      <c r="H298" s="25">
        <v>4</v>
      </c>
      <c r="I298" s="25" t="s">
        <v>15</v>
      </c>
      <c r="J298" s="25" t="s">
        <v>15</v>
      </c>
      <c r="K298" s="25" t="s">
        <v>14</v>
      </c>
      <c r="L298" s="24"/>
      <c r="M298" s="24"/>
      <c r="N298" s="24"/>
      <c r="O298" s="24"/>
      <c r="P298" s="24"/>
      <c r="Q298" s="24"/>
      <c r="R298" s="24"/>
      <c r="S298" s="24"/>
      <c r="T298" s="24"/>
      <c r="U298" s="24"/>
      <c r="V298" s="24"/>
      <c r="W298" s="24"/>
      <c r="X298" s="24"/>
      <c r="Y298" s="24"/>
      <c r="Z298" s="24"/>
    </row>
    <row r="299" spans="1:26" ht="15">
      <c r="A299" s="25">
        <v>5563</v>
      </c>
      <c r="B299" s="28" t="s">
        <v>316</v>
      </c>
      <c r="C299" s="28" t="s">
        <v>17</v>
      </c>
      <c r="D299" s="28" t="s">
        <v>18</v>
      </c>
      <c r="E299" s="27">
        <v>6</v>
      </c>
      <c r="F299" s="27">
        <v>462</v>
      </c>
      <c r="G299" s="26">
        <v>22871</v>
      </c>
      <c r="H299" s="25">
        <v>6</v>
      </c>
      <c r="I299" s="25" t="s">
        <v>14</v>
      </c>
      <c r="J299" s="25" t="s">
        <v>14</v>
      </c>
      <c r="K299" s="25" t="s">
        <v>15</v>
      </c>
      <c r="L299" s="24"/>
      <c r="M299" s="24"/>
      <c r="N299" s="24"/>
      <c r="O299" s="24"/>
      <c r="P299" s="24"/>
      <c r="Q299" s="24"/>
      <c r="R299" s="24"/>
      <c r="S299" s="24"/>
      <c r="T299" s="24"/>
      <c r="U299" s="24"/>
      <c r="V299" s="24"/>
      <c r="W299" s="24"/>
      <c r="X299" s="24"/>
      <c r="Y299" s="24"/>
      <c r="Z299" s="24"/>
    </row>
    <row r="300" spans="1:26" ht="15">
      <c r="A300" s="25">
        <v>5592</v>
      </c>
      <c r="B300" s="28" t="s">
        <v>72</v>
      </c>
      <c r="C300" s="28" t="s">
        <v>73</v>
      </c>
      <c r="D300" s="28" t="s">
        <v>36</v>
      </c>
      <c r="E300" s="27">
        <v>3</v>
      </c>
      <c r="F300" s="27">
        <v>71</v>
      </c>
      <c r="G300" s="26">
        <v>33488</v>
      </c>
      <c r="H300" s="25">
        <v>3</v>
      </c>
      <c r="I300" s="25" t="s">
        <v>15</v>
      </c>
      <c r="J300" s="25" t="s">
        <v>14</v>
      </c>
      <c r="K300" s="25" t="s">
        <v>14</v>
      </c>
      <c r="L300" s="24"/>
      <c r="M300" s="24"/>
      <c r="N300" s="24"/>
      <c r="O300" s="24"/>
      <c r="P300" s="24"/>
      <c r="Q300" s="24"/>
      <c r="R300" s="24"/>
      <c r="S300" s="24"/>
      <c r="T300" s="24"/>
      <c r="U300" s="24"/>
      <c r="V300" s="24"/>
      <c r="W300" s="24"/>
      <c r="X300" s="24"/>
      <c r="Y300" s="24"/>
      <c r="Z300" s="24"/>
    </row>
    <row r="301" spans="1:26" ht="15">
      <c r="A301" s="25">
        <v>5592</v>
      </c>
      <c r="B301" s="28" t="s">
        <v>239</v>
      </c>
      <c r="C301" s="28" t="s">
        <v>224</v>
      </c>
      <c r="D301" s="28" t="s">
        <v>118</v>
      </c>
      <c r="E301" s="27">
        <v>6</v>
      </c>
      <c r="F301" s="27">
        <v>403</v>
      </c>
      <c r="G301" s="26">
        <v>23468</v>
      </c>
      <c r="H301" s="25">
        <v>5</v>
      </c>
      <c r="I301" s="25" t="s">
        <v>14</v>
      </c>
      <c r="J301" s="25" t="s">
        <v>15</v>
      </c>
      <c r="K301" s="25" t="s">
        <v>14</v>
      </c>
      <c r="L301" s="24"/>
      <c r="M301" s="24"/>
      <c r="N301" s="24"/>
      <c r="O301" s="24"/>
      <c r="P301" s="24"/>
      <c r="Q301" s="24"/>
      <c r="R301" s="24"/>
      <c r="S301" s="24"/>
      <c r="T301" s="24"/>
      <c r="U301" s="24"/>
      <c r="V301" s="24"/>
      <c r="W301" s="24"/>
      <c r="X301" s="24"/>
      <c r="Y301" s="24"/>
      <c r="Z301" s="24"/>
    </row>
    <row r="302" spans="1:26" ht="13">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row>
    <row r="303" spans="1:26" ht="13">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row>
    <row r="304" spans="1:26" ht="13">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row>
    <row r="305" spans="1:26" ht="13">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row>
    <row r="306" spans="1:26" ht="13">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row>
    <row r="307" spans="1:26" ht="13">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row>
    <row r="308" spans="1:26" ht="13">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row>
    <row r="309" spans="1:26" ht="13">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row>
    <row r="310" spans="1:26" ht="13">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row>
    <row r="311" spans="1:26" ht="13">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row>
    <row r="312" spans="1:26" ht="13">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row>
    <row r="313" spans="1:26" ht="13">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row>
    <row r="314" spans="1:26" ht="13">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row>
    <row r="315" spans="1:26" ht="13">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row>
    <row r="316" spans="1:26" ht="13">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row>
    <row r="317" spans="1:26" ht="13">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row>
    <row r="318" spans="1:26" ht="13">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row>
    <row r="319" spans="1:26" ht="13">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row>
    <row r="320" spans="1:26" ht="13">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row>
    <row r="321" spans="1:26" ht="13">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row>
    <row r="322" spans="1:26" ht="13">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row>
    <row r="323" spans="1:26" ht="13">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row>
    <row r="324" spans="1:26" ht="13">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row>
    <row r="325" spans="1:26" ht="13">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row>
    <row r="326" spans="1:26" ht="13">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row>
    <row r="327" spans="1:26" ht="13">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row>
    <row r="328" spans="1:26" ht="13">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row>
    <row r="329" spans="1:26" ht="13">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row>
    <row r="330" spans="1:26" ht="13">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row>
    <row r="331" spans="1:26" ht="13">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row>
    <row r="332" spans="1:26" ht="13">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row>
    <row r="333" spans="1:26" ht="13">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row>
    <row r="334" spans="1:26" ht="13">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row>
    <row r="335" spans="1:26" ht="13">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row>
    <row r="336" spans="1:26" ht="13">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row>
    <row r="337" spans="1:26" ht="13">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row>
    <row r="338" spans="1:26" ht="13">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row>
    <row r="339" spans="1:26" ht="13">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row>
    <row r="340" spans="1:26" ht="13">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row>
    <row r="341" spans="1:26" ht="13">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row>
    <row r="342" spans="1:26" ht="13">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row>
    <row r="343" spans="1:26" ht="13">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row>
    <row r="344" spans="1:26" ht="13">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row>
    <row r="345" spans="1:26" ht="13">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row>
    <row r="346" spans="1:26" ht="13">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row>
    <row r="347" spans="1:26" ht="13">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row>
    <row r="348" spans="1:26" ht="13">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row>
    <row r="349" spans="1:26" ht="13">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row>
    <row r="350" spans="1:26" ht="13">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row>
    <row r="351" spans="1:26" ht="13">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row>
    <row r="352" spans="1:26" ht="13">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row>
    <row r="353" spans="1:26" ht="13">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row>
    <row r="354" spans="1:26" ht="13">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row>
    <row r="355" spans="1:26" ht="13">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row>
    <row r="356" spans="1:26" ht="13">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row>
    <row r="357" spans="1:26" ht="13">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row>
    <row r="358" spans="1:26" ht="13">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row>
    <row r="359" spans="1:26" ht="13">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row>
    <row r="360" spans="1:26" ht="13">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row>
    <row r="361" spans="1:26" ht="13">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row>
    <row r="362" spans="1:26" ht="13">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row>
    <row r="363" spans="1:26" ht="13">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row>
    <row r="364" spans="1:26" ht="13">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row>
    <row r="365" spans="1:26" ht="13">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row>
    <row r="366" spans="1:26" ht="13">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row>
    <row r="367" spans="1:26" ht="13">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row>
    <row r="368" spans="1:26" ht="13">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row>
    <row r="369" spans="1:26" ht="13">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row>
    <row r="370" spans="1:26" ht="13">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row>
    <row r="371" spans="1:26" ht="13">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row>
    <row r="372" spans="1:26" ht="13">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row>
    <row r="373" spans="1:26" ht="13">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row>
    <row r="374" spans="1:26" ht="13">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row>
    <row r="375" spans="1:26" ht="13">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row>
    <row r="376" spans="1:26" ht="13">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row>
    <row r="377" spans="1:26" ht="13">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row>
    <row r="378" spans="1:26" ht="13">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row>
    <row r="379" spans="1:26" ht="13">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row>
    <row r="380" spans="1:26" ht="13">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row>
    <row r="381" spans="1:26" ht="13">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row>
    <row r="382" spans="1:26" ht="13">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row>
    <row r="383" spans="1:26" ht="13">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row>
    <row r="384" spans="1:26" ht="13">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row>
    <row r="385" spans="1:26" ht="13">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row>
    <row r="386" spans="1:26" ht="13">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row>
    <row r="387" spans="1:26" ht="13">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row>
    <row r="388" spans="1:26" ht="13">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row>
    <row r="389" spans="1:26" ht="13">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row>
    <row r="390" spans="1:26" ht="13">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row>
    <row r="391" spans="1:26" ht="13">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row>
    <row r="392" spans="1:26" ht="13">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row>
    <row r="393" spans="1:26" ht="13">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row>
    <row r="394" spans="1:26" ht="13">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row>
    <row r="395" spans="1:26" ht="13">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row>
    <row r="396" spans="1:26" ht="13">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row>
    <row r="397" spans="1:26" ht="13">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row>
    <row r="398" spans="1:26" ht="13">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row>
    <row r="399" spans="1:26" ht="13">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row>
    <row r="400" spans="1:26" ht="13">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row>
    <row r="401" spans="1:26" ht="13">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row>
    <row r="402" spans="1:26" ht="13">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row>
    <row r="403" spans="1:26" ht="13">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row>
    <row r="404" spans="1:26" ht="13">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row>
    <row r="405" spans="1:26" ht="13">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row>
    <row r="406" spans="1:26" ht="13">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row>
    <row r="407" spans="1:26" ht="13">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row>
    <row r="408" spans="1:26" ht="13">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row>
    <row r="409" spans="1:26" ht="13">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row>
    <row r="410" spans="1:26" ht="13">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row>
    <row r="411" spans="1:26" ht="13">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row>
    <row r="412" spans="1:26" ht="13">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row>
    <row r="413" spans="1:26" ht="13">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row>
    <row r="414" spans="1:26" ht="13">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row>
    <row r="415" spans="1:26" ht="13">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row>
    <row r="416" spans="1:26" ht="13">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row>
    <row r="417" spans="1:26" ht="13">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row>
    <row r="418" spans="1:26" ht="13">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row>
    <row r="419" spans="1:26" ht="13">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row>
    <row r="420" spans="1:26" ht="13">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row>
    <row r="421" spans="1:26" ht="13">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row>
    <row r="422" spans="1:26" ht="13">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row>
    <row r="423" spans="1:26" ht="13">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row>
    <row r="424" spans="1:26" ht="13">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row>
    <row r="425" spans="1:26" ht="13">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row>
    <row r="426" spans="1:26" ht="13">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row>
    <row r="427" spans="1:26" ht="13">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row>
    <row r="428" spans="1:26" ht="13">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row>
    <row r="429" spans="1:26" ht="13">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row>
    <row r="430" spans="1:26" ht="13">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row>
    <row r="431" spans="1:26" ht="13">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row>
    <row r="432" spans="1:26" ht="13">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row>
    <row r="433" spans="1:26" ht="13">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row>
    <row r="434" spans="1:26" ht="13">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row>
    <row r="435" spans="1:26" ht="13">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row>
    <row r="436" spans="1:26" ht="13">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row>
    <row r="437" spans="1:26" ht="13">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row>
    <row r="438" spans="1:26" ht="13">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row>
    <row r="439" spans="1:26" ht="13">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row>
    <row r="440" spans="1:26" ht="13">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row>
    <row r="441" spans="1:26" ht="13">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row>
    <row r="442" spans="1:26" ht="13">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row>
    <row r="443" spans="1:26" ht="13">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row>
    <row r="444" spans="1:26" ht="13">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row>
    <row r="445" spans="1:26" ht="13">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row>
    <row r="446" spans="1:26" ht="13">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row>
    <row r="447" spans="1:26" ht="13">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row>
    <row r="448" spans="1:26" ht="13">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row>
    <row r="449" spans="1:26" ht="13">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row>
    <row r="450" spans="1:26" ht="13">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row>
    <row r="451" spans="1:26" ht="13">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row>
    <row r="452" spans="1:26" ht="13">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row>
    <row r="453" spans="1:26" ht="13">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row>
    <row r="454" spans="1:26" ht="13">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row>
    <row r="455" spans="1:26" ht="13">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row>
    <row r="456" spans="1:26" ht="13">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row>
    <row r="457" spans="1:26" ht="13">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row>
    <row r="458" spans="1:26" ht="13">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row>
    <row r="459" spans="1:26" ht="13">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row>
    <row r="460" spans="1:26" ht="13">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row>
    <row r="461" spans="1:26" ht="13">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row>
    <row r="462" spans="1:26" ht="13">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row>
    <row r="463" spans="1:26" ht="13">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row>
    <row r="464" spans="1:26" ht="13">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row>
    <row r="465" spans="1:26" ht="13">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row>
    <row r="466" spans="1:26" ht="13">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row>
    <row r="467" spans="1:26" ht="13">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row>
    <row r="468" spans="1:26" ht="13">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row>
    <row r="469" spans="1:26" ht="13">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row>
    <row r="470" spans="1:26" ht="13">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row>
    <row r="471" spans="1:26" ht="13">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row>
    <row r="472" spans="1:26" ht="13">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row>
    <row r="473" spans="1:26" ht="13">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row>
    <row r="474" spans="1:26" ht="13">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row>
    <row r="475" spans="1:26" ht="13">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row>
    <row r="476" spans="1:26" ht="13">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row>
    <row r="477" spans="1:26" ht="13">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row>
    <row r="478" spans="1:26" ht="13">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row>
    <row r="479" spans="1:26" ht="13">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row>
    <row r="480" spans="1:26" ht="13">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row>
    <row r="481" spans="1:26" ht="13">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row>
    <row r="482" spans="1:26" ht="13">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row>
    <row r="483" spans="1:26" ht="13">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row>
    <row r="484" spans="1:26" ht="13">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row>
    <row r="485" spans="1:26" ht="13">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row>
    <row r="486" spans="1:26" ht="13">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row>
    <row r="487" spans="1:26" ht="13">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row>
    <row r="488" spans="1:26" ht="13">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row>
    <row r="489" spans="1:26" ht="13">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row>
    <row r="490" spans="1:26" ht="13">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row>
    <row r="491" spans="1:26" ht="13">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row>
    <row r="492" spans="1:26" ht="13">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row>
    <row r="493" spans="1:26" ht="13">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row>
    <row r="494" spans="1:26" ht="13">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row>
    <row r="495" spans="1:26" ht="13">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row>
    <row r="496" spans="1:26" ht="13">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row>
    <row r="497" spans="1:26" ht="13">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row>
    <row r="498" spans="1:26" ht="13">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row>
    <row r="499" spans="1:26" ht="13">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row>
    <row r="500" spans="1:26" ht="13">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row>
    <row r="501" spans="1:26" ht="13">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row>
    <row r="502" spans="1:26" ht="13">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row>
    <row r="503" spans="1:26" ht="13">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row>
    <row r="504" spans="1:26" ht="13">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row>
    <row r="505" spans="1:26" ht="13">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row>
    <row r="506" spans="1:26" ht="13">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row>
    <row r="507" spans="1:26" ht="13">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row>
    <row r="508" spans="1:26" ht="13">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row>
    <row r="509" spans="1:26" ht="13">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row>
    <row r="510" spans="1:26" ht="13">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row>
    <row r="511" spans="1:26" ht="13">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row>
    <row r="512" spans="1:26" ht="13">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row>
    <row r="513" spans="1:26" ht="13">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row>
    <row r="514" spans="1:26" ht="13">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row>
    <row r="515" spans="1:26" ht="13">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row>
    <row r="516" spans="1:26" ht="13">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row>
    <row r="517" spans="1:26" ht="13">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row>
    <row r="518" spans="1:26" ht="13">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row>
    <row r="519" spans="1:26" ht="13">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row>
    <row r="520" spans="1:26" ht="13">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row>
    <row r="521" spans="1:26" ht="13">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row>
    <row r="522" spans="1:26" ht="13">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row>
    <row r="523" spans="1:26" ht="13">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row>
    <row r="524" spans="1:26" ht="13">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row>
    <row r="525" spans="1:26" ht="13">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row>
    <row r="526" spans="1:26" ht="13">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row>
    <row r="527" spans="1:26" ht="13">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row>
    <row r="528" spans="1:26" ht="13">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row>
    <row r="529" spans="1:26" ht="13">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row>
    <row r="530" spans="1:26" ht="13">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row>
    <row r="531" spans="1:26" ht="13">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row>
    <row r="532" spans="1:26" ht="13">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row>
    <row r="533" spans="1:26" ht="13">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row>
    <row r="534" spans="1:26" ht="13">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row>
    <row r="535" spans="1:26" ht="13">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row>
    <row r="536" spans="1:26" ht="13">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row>
    <row r="537" spans="1:26" ht="13">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row>
    <row r="538" spans="1:26" ht="13">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row>
    <row r="539" spans="1:26" ht="13">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row>
    <row r="540" spans="1:26" ht="13">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row>
    <row r="541" spans="1:26" ht="13">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row>
    <row r="542" spans="1:26" ht="13">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row>
    <row r="543" spans="1:26" ht="13">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row>
    <row r="544" spans="1:26" ht="13">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row>
    <row r="545" spans="1:26" ht="13">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row>
    <row r="546" spans="1:26" ht="13">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row>
    <row r="547" spans="1:26" ht="13">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row>
    <row r="548" spans="1:26" ht="13">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row>
    <row r="549" spans="1:26" ht="13">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row>
    <row r="550" spans="1:26" ht="13">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row>
    <row r="551" spans="1:26" ht="13">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row>
    <row r="552" spans="1:26" ht="13">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row>
    <row r="553" spans="1:26" ht="13">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row>
    <row r="554" spans="1:26" ht="13">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row>
    <row r="555" spans="1:26" ht="13">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row>
    <row r="556" spans="1:26" ht="13">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row>
    <row r="557" spans="1:26" ht="13">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row>
    <row r="558" spans="1:26" ht="13">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row>
    <row r="559" spans="1:26" ht="13">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row>
    <row r="560" spans="1:26" ht="13">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row>
    <row r="561" spans="1:26" ht="13">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row>
    <row r="562" spans="1:26" ht="13">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row>
    <row r="563" spans="1:26" ht="13">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row>
    <row r="564" spans="1:26" ht="13">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row>
    <row r="565" spans="1:26" ht="13">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row>
    <row r="566" spans="1:26" ht="13">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row>
    <row r="567" spans="1:26" ht="13">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row>
    <row r="568" spans="1:26" ht="13">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row>
    <row r="569" spans="1:26" ht="13">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row>
    <row r="570" spans="1:26" ht="13">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row>
    <row r="571" spans="1:26" ht="13">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row>
    <row r="572" spans="1:26" ht="13">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row>
    <row r="573" spans="1:26" ht="13">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row>
    <row r="574" spans="1:26" ht="13">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row>
    <row r="575" spans="1:26" ht="13">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row>
    <row r="576" spans="1:26" ht="13">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row>
    <row r="577" spans="1:26" ht="13">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row>
    <row r="578" spans="1:26" ht="13">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row>
    <row r="579" spans="1:26" ht="13">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row>
    <row r="580" spans="1:26" ht="13">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row>
    <row r="581" spans="1:26" ht="13">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row>
    <row r="582" spans="1:26" ht="13">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row>
    <row r="583" spans="1:26" ht="13">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row>
    <row r="584" spans="1:26" ht="13">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row>
    <row r="585" spans="1:26" ht="13">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row>
    <row r="586" spans="1:26" ht="13">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row>
    <row r="587" spans="1:26" ht="13">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row>
    <row r="588" spans="1:26" ht="13">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row>
    <row r="589" spans="1:26" ht="13">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row>
    <row r="590" spans="1:26" ht="13">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row>
    <row r="591" spans="1:26" ht="13">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row>
    <row r="592" spans="1:26" ht="13">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row>
    <row r="593" spans="1:26" ht="13">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row>
    <row r="594" spans="1:26" ht="13">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row>
    <row r="595" spans="1:26" ht="13">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row>
    <row r="596" spans="1:26" ht="13">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row>
    <row r="597" spans="1:26" ht="13">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row>
    <row r="598" spans="1:26" ht="13">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row>
    <row r="599" spans="1:26" ht="13">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row>
    <row r="600" spans="1:26" ht="13">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row>
    <row r="601" spans="1:26" ht="13">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row>
    <row r="602" spans="1:26" ht="13">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row>
    <row r="603" spans="1:26" ht="13">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row>
    <row r="604" spans="1:26" ht="13">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row>
    <row r="605" spans="1:26" ht="13">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row>
    <row r="606" spans="1:26" ht="13">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row>
    <row r="607" spans="1:26" ht="13">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row>
    <row r="608" spans="1:26" ht="13">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row>
    <row r="609" spans="1:26" ht="13">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row>
    <row r="610" spans="1:26" ht="13">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row>
    <row r="611" spans="1:26" ht="13">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row>
    <row r="612" spans="1:26" ht="13">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row>
    <row r="613" spans="1:26" ht="13">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row>
    <row r="614" spans="1:26" ht="13">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row>
    <row r="615" spans="1:26" ht="13">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row>
    <row r="616" spans="1:26" ht="13">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row>
    <row r="617" spans="1:26" ht="13">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row>
    <row r="618" spans="1:26" ht="13">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row>
    <row r="619" spans="1:26" ht="13">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row>
    <row r="620" spans="1:26" ht="13">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row>
    <row r="621" spans="1:26" ht="13">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row>
    <row r="622" spans="1:26" ht="13">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row>
    <row r="623" spans="1:26" ht="13">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row>
    <row r="624" spans="1:26" ht="13">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row>
    <row r="625" spans="1:26" ht="13">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row>
    <row r="626" spans="1:26" ht="13">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row>
    <row r="627" spans="1:26" ht="13">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row>
    <row r="628" spans="1:26" ht="13">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row>
    <row r="629" spans="1:26" ht="13">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row>
    <row r="630" spans="1:26" ht="13">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row>
    <row r="631" spans="1:26" ht="13">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row>
    <row r="632" spans="1:26" ht="13">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row>
    <row r="633" spans="1:26" ht="13">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row>
    <row r="634" spans="1:26" ht="13">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row>
    <row r="635" spans="1:26" ht="13">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row>
    <row r="636" spans="1:26" ht="13">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row>
    <row r="637" spans="1:26" ht="13">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row>
    <row r="638" spans="1:26" ht="13">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row>
    <row r="639" spans="1:26" ht="13">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row>
    <row r="640" spans="1:26" ht="13">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row>
    <row r="641" spans="1:26" ht="13">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row>
    <row r="642" spans="1:26" ht="13">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row>
    <row r="643" spans="1:26" ht="13">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row>
    <row r="644" spans="1:26" ht="13">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row>
    <row r="645" spans="1:26" ht="13">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row>
    <row r="646" spans="1:26" ht="13">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row>
    <row r="647" spans="1:26" ht="13">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row>
    <row r="648" spans="1:26" ht="13">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row>
    <row r="649" spans="1:26" ht="13">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row>
    <row r="650" spans="1:26" ht="13">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row>
    <row r="651" spans="1:26" ht="13">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row>
    <row r="652" spans="1:26" ht="13">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row>
    <row r="653" spans="1:26" ht="13">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row>
    <row r="654" spans="1:26" ht="13">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row>
    <row r="655" spans="1:26" ht="13">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row>
    <row r="656" spans="1:26" ht="13">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row>
    <row r="657" spans="1:26" ht="13">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row>
    <row r="658" spans="1:26" ht="13">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row>
    <row r="659" spans="1:26" ht="13">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row>
    <row r="660" spans="1:26" ht="13">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row>
    <row r="661" spans="1:26" ht="13">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row>
    <row r="662" spans="1:26" ht="13">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row>
    <row r="663" spans="1:26" ht="13">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row>
    <row r="664" spans="1:26" ht="13">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row>
    <row r="665" spans="1:26" ht="13">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row>
    <row r="666" spans="1:26" ht="13">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row>
    <row r="667" spans="1:26" ht="13">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row>
    <row r="668" spans="1:26" ht="13">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row>
    <row r="669" spans="1:26" ht="13">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row>
    <row r="670" spans="1:26" ht="13">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row>
    <row r="671" spans="1:26" ht="13">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row>
    <row r="672" spans="1:26" ht="13">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row>
    <row r="673" spans="1:26" ht="13">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row>
    <row r="674" spans="1:26" ht="13">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row>
    <row r="675" spans="1:26" ht="13">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row>
    <row r="676" spans="1:26" ht="13">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row>
    <row r="677" spans="1:26" ht="13">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row>
    <row r="678" spans="1:26" ht="13">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row>
    <row r="679" spans="1:26" ht="13">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row>
    <row r="680" spans="1:26" ht="13">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row>
    <row r="681" spans="1:26" ht="13">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row>
    <row r="682" spans="1:26" ht="13">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row>
    <row r="683" spans="1:26" ht="13">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row>
    <row r="684" spans="1:26" ht="13">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row>
    <row r="685" spans="1:26" ht="13">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row>
    <row r="686" spans="1:26" ht="13">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row>
    <row r="687" spans="1:26" ht="13">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row>
    <row r="688" spans="1:26" ht="13">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row>
    <row r="689" spans="1:26" ht="13">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row>
    <row r="690" spans="1:26" ht="13">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row>
    <row r="691" spans="1:26" ht="13">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row>
    <row r="692" spans="1:26" ht="13">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row>
    <row r="693" spans="1:26" ht="13">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row>
    <row r="694" spans="1:26" ht="13">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row>
    <row r="695" spans="1:26" ht="13">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row>
    <row r="696" spans="1:26" ht="13">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row>
    <row r="697" spans="1:26" ht="13">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row>
    <row r="698" spans="1:26" ht="13">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row>
    <row r="699" spans="1:26" ht="13">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row>
    <row r="700" spans="1:26" ht="13">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row>
    <row r="701" spans="1:26" ht="13">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row>
    <row r="702" spans="1:26" ht="13">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row>
    <row r="703" spans="1:26" ht="13">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row>
    <row r="704" spans="1:26" ht="13">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row>
    <row r="705" spans="1:26" ht="13">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row>
    <row r="706" spans="1:26" ht="13">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row>
    <row r="707" spans="1:26" ht="13">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row>
    <row r="708" spans="1:26" ht="13">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row>
    <row r="709" spans="1:26" ht="13">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row>
    <row r="710" spans="1:26" ht="13">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row>
    <row r="711" spans="1:26" ht="13">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row>
    <row r="712" spans="1:26" ht="13">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row>
    <row r="713" spans="1:26" ht="13">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row>
    <row r="714" spans="1:26" ht="13">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row>
    <row r="715" spans="1:26" ht="13">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row>
    <row r="716" spans="1:26" ht="13">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row>
    <row r="717" spans="1:26" ht="13">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row>
    <row r="718" spans="1:26" ht="13">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row>
    <row r="719" spans="1:26" ht="13">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row>
    <row r="720" spans="1:26" ht="13">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row>
    <row r="721" spans="1:26" ht="13">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row>
    <row r="722" spans="1:26" ht="13">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row>
    <row r="723" spans="1:26" ht="13">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row>
    <row r="724" spans="1:26" ht="13">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row>
    <row r="725" spans="1:26" ht="13">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row>
    <row r="726" spans="1:26" ht="13">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row>
    <row r="727" spans="1:26" ht="13">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row>
    <row r="728" spans="1:26" ht="13">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row>
    <row r="729" spans="1:26" ht="13">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row>
    <row r="730" spans="1:26" ht="13">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row>
    <row r="731" spans="1:26" ht="13">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row>
    <row r="732" spans="1:26" ht="13">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row>
    <row r="733" spans="1:26" ht="13">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row>
    <row r="734" spans="1:26" ht="13">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row>
    <row r="735" spans="1:26" ht="13">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row>
    <row r="736" spans="1:26" ht="13">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row>
    <row r="737" spans="1:26" ht="13">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row>
    <row r="738" spans="1:26" ht="13">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row>
    <row r="739" spans="1:26" ht="13">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row>
    <row r="740" spans="1:26" ht="13">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row>
    <row r="741" spans="1:26" ht="13">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row>
    <row r="742" spans="1:26" ht="13">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row>
    <row r="743" spans="1:26" ht="13">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row>
    <row r="744" spans="1:26" ht="13">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row>
    <row r="745" spans="1:26" ht="13">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row>
    <row r="746" spans="1:26" ht="13">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row>
    <row r="747" spans="1:26" ht="13">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row>
    <row r="748" spans="1:26" ht="13">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row>
    <row r="749" spans="1:26" ht="13">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row>
    <row r="750" spans="1:26" ht="13">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row>
    <row r="751" spans="1:26" ht="13">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row>
    <row r="752" spans="1:26" ht="13">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row>
    <row r="753" spans="1:26" ht="13">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row>
    <row r="754" spans="1:26" ht="13">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row>
    <row r="755" spans="1:26" ht="13">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row>
    <row r="756" spans="1:26" ht="13">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row>
    <row r="757" spans="1:26" ht="13">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row>
    <row r="758" spans="1:26" ht="13">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row>
    <row r="759" spans="1:26" ht="13">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row>
    <row r="760" spans="1:26" ht="13">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row>
    <row r="761" spans="1:26" ht="13">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row>
    <row r="762" spans="1:26" ht="13">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row>
    <row r="763" spans="1:26" ht="13">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row>
    <row r="764" spans="1:26" ht="13">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row>
    <row r="765" spans="1:26" ht="13">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row>
    <row r="766" spans="1:26" ht="13">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row>
    <row r="767" spans="1:26" ht="13">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row>
    <row r="768" spans="1:26" ht="13">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row>
    <row r="769" spans="1:26" ht="13">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row>
    <row r="770" spans="1:26" ht="13">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row>
    <row r="771" spans="1:26" ht="13">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row>
    <row r="772" spans="1:26" ht="13">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row>
    <row r="773" spans="1:26" ht="13">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row>
    <row r="774" spans="1:26" ht="13">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row>
    <row r="775" spans="1:26" ht="13">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row>
    <row r="776" spans="1:26" ht="13">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row>
    <row r="777" spans="1:26" ht="13">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row>
    <row r="778" spans="1:26" ht="13">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row>
    <row r="779" spans="1:26" ht="13">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row>
    <row r="780" spans="1:26" ht="13">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row>
    <row r="781" spans="1:26" ht="13">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row>
    <row r="782" spans="1:26" ht="13">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row>
    <row r="783" spans="1:26" ht="13">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row>
    <row r="784" spans="1:26" ht="13">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row>
    <row r="785" spans="1:26" ht="13">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row>
    <row r="786" spans="1:26" ht="13">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row>
    <row r="787" spans="1:26" ht="13">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row>
    <row r="788" spans="1:26" ht="13">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row>
    <row r="789" spans="1:26" ht="13">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row>
    <row r="790" spans="1:26" ht="13">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row>
    <row r="791" spans="1:26" ht="13">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row>
    <row r="792" spans="1:26" ht="13">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row>
    <row r="793" spans="1:26" ht="13">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row>
    <row r="794" spans="1:26" ht="13">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row>
    <row r="795" spans="1:26" ht="13">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row>
    <row r="796" spans="1:26" ht="13">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row>
    <row r="797" spans="1:26" ht="13">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row>
    <row r="798" spans="1:26" ht="13">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row>
    <row r="799" spans="1:26" ht="13">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row>
    <row r="800" spans="1:26" ht="13">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row>
    <row r="801" spans="1:26" ht="13">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row>
    <row r="802" spans="1:26" ht="13">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row>
    <row r="803" spans="1:26" ht="13">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row>
    <row r="804" spans="1:26" ht="13">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row>
    <row r="805" spans="1:26" ht="13">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row>
    <row r="806" spans="1:26" ht="13">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row>
    <row r="807" spans="1:26" ht="13">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row>
    <row r="808" spans="1:26" ht="13">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row>
    <row r="809" spans="1:26" ht="13">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row>
    <row r="810" spans="1:26" ht="13">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row>
    <row r="811" spans="1:26" ht="13">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row>
    <row r="812" spans="1:26" ht="13">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row>
    <row r="813" spans="1:26" ht="13">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row>
    <row r="814" spans="1:26" ht="13">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row>
    <row r="815" spans="1:26" ht="13">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row>
    <row r="816" spans="1:26" ht="13">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row>
    <row r="817" spans="1:26" ht="13">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row>
    <row r="818" spans="1:26" ht="13">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row>
    <row r="819" spans="1:26" ht="13">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row>
    <row r="820" spans="1:26" ht="13">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row>
    <row r="821" spans="1:26" ht="13">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row>
    <row r="822" spans="1:26" ht="13">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row>
    <row r="823" spans="1:26" ht="13">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row>
    <row r="824" spans="1:26" ht="13">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row>
    <row r="825" spans="1:26" ht="13">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row>
    <row r="826" spans="1:26" ht="13">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row>
    <row r="827" spans="1:26" ht="13">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row>
    <row r="828" spans="1:26" ht="13">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row>
    <row r="829" spans="1:26" ht="13">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row>
    <row r="830" spans="1:26" ht="13">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row>
    <row r="831" spans="1:26" ht="13">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row>
    <row r="832" spans="1:26" ht="13">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row>
    <row r="833" spans="1:26" ht="13">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row>
    <row r="834" spans="1:26" ht="13">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row>
    <row r="835" spans="1:26" ht="13">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row>
    <row r="836" spans="1:26" ht="13">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row>
    <row r="837" spans="1:26" ht="13">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row>
    <row r="838" spans="1:26" ht="13">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row>
    <row r="839" spans="1:26" ht="13">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row>
    <row r="840" spans="1:26" ht="13">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row>
    <row r="841" spans="1:26" ht="13">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row>
    <row r="842" spans="1:26" ht="13">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row>
    <row r="843" spans="1:26" ht="13">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row>
    <row r="844" spans="1:26" ht="13">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row>
    <row r="845" spans="1:26" ht="13">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row>
    <row r="846" spans="1:26" ht="13">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row>
    <row r="847" spans="1:26" ht="13">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row>
    <row r="848" spans="1:26" ht="13">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row>
    <row r="849" spans="1:26" ht="13">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row>
    <row r="850" spans="1:26" ht="13">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row>
    <row r="851" spans="1:26" ht="13">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row>
    <row r="852" spans="1:26" ht="13">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row>
    <row r="853" spans="1:26" ht="13">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row>
    <row r="854" spans="1:26" ht="13">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row>
    <row r="855" spans="1:26" ht="13">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row>
    <row r="856" spans="1:26" ht="13">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row>
    <row r="857" spans="1:26" ht="13">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row>
    <row r="858" spans="1:26" ht="13">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row>
    <row r="859" spans="1:26" ht="13">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row>
    <row r="860" spans="1:26" ht="13">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row>
    <row r="861" spans="1:26" ht="13">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row>
    <row r="862" spans="1:26" ht="13">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row>
    <row r="863" spans="1:26" ht="13">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row>
    <row r="864" spans="1:26" ht="13">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row>
    <row r="865" spans="1:26" ht="13">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row>
    <row r="866" spans="1:26" ht="13">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row>
    <row r="867" spans="1:26" ht="13">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row>
    <row r="868" spans="1:26" ht="13">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row>
    <row r="869" spans="1:26" ht="13">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row>
    <row r="870" spans="1:26" ht="13">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row>
    <row r="871" spans="1:26" ht="13">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row>
    <row r="872" spans="1:26" ht="13">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row>
    <row r="873" spans="1:26" ht="13">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row>
    <row r="874" spans="1:26" ht="13">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row>
    <row r="875" spans="1:26" ht="13">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row>
    <row r="876" spans="1:26" ht="13">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row>
    <row r="877" spans="1:26" ht="13">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row>
    <row r="878" spans="1:26" ht="13">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row>
    <row r="879" spans="1:26" ht="13">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row>
    <row r="880" spans="1:26" ht="13">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row>
    <row r="881" spans="1:26" ht="13">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row>
    <row r="882" spans="1:26" ht="13">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row>
    <row r="883" spans="1:26" ht="13">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row>
    <row r="884" spans="1:26" ht="13">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row>
    <row r="885" spans="1:26" ht="13">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row>
    <row r="886" spans="1:26" ht="13">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row>
    <row r="887" spans="1:26" ht="13">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row>
    <row r="888" spans="1:26" ht="13">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row>
    <row r="889" spans="1:26" ht="13">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row>
    <row r="890" spans="1:26" ht="13">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row>
    <row r="891" spans="1:26" ht="13">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row>
    <row r="892" spans="1:26" ht="13">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row>
    <row r="893" spans="1:26" ht="13">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row>
    <row r="894" spans="1:26" ht="13">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row>
    <row r="895" spans="1:26" ht="13">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row>
    <row r="896" spans="1:26" ht="13">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row>
    <row r="897" spans="1:26" ht="13">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row>
    <row r="898" spans="1:26" ht="13">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row>
    <row r="899" spans="1:26" ht="13">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row>
    <row r="900" spans="1:26" ht="13">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row>
    <row r="901" spans="1:26" ht="13">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row>
    <row r="902" spans="1:26" ht="13">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row>
    <row r="903" spans="1:26" ht="13">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row>
    <row r="904" spans="1:26" ht="13">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row>
    <row r="905" spans="1:26" ht="13">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row>
    <row r="906" spans="1:26" ht="13">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row>
    <row r="907" spans="1:26" ht="13">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row>
    <row r="908" spans="1:26" ht="13">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row>
    <row r="909" spans="1:26" ht="13">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row>
    <row r="910" spans="1:26" ht="13">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row>
    <row r="911" spans="1:26" ht="13">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row>
    <row r="912" spans="1:26" ht="13">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row>
    <row r="913" spans="1:26" ht="13">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row>
    <row r="914" spans="1:26" ht="13">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row>
    <row r="915" spans="1:26" ht="13">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row>
    <row r="916" spans="1:26" ht="13">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row>
    <row r="917" spans="1:26" ht="13">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row>
    <row r="918" spans="1:26" ht="13">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row>
    <row r="919" spans="1:26" ht="13">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row>
    <row r="920" spans="1:26" ht="13">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row>
    <row r="921" spans="1:26" ht="13">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row>
    <row r="922" spans="1:26" ht="13">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row>
    <row r="923" spans="1:26" ht="13">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row>
    <row r="924" spans="1:26" ht="13">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row>
    <row r="925" spans="1:26" ht="13">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row>
    <row r="926" spans="1:26" ht="13">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row>
    <row r="927" spans="1:26" ht="13">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row>
    <row r="928" spans="1:26" ht="13">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row>
    <row r="929" spans="1:26" ht="13">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row>
    <row r="930" spans="1:26" ht="13">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row>
    <row r="931" spans="1:26" ht="13">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row>
    <row r="932" spans="1:26" ht="13">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row>
    <row r="933" spans="1:26" ht="13">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row>
    <row r="934" spans="1:26" ht="13">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row>
    <row r="935" spans="1:26" ht="13">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row>
    <row r="936" spans="1:26" ht="13">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row>
    <row r="937" spans="1:26" ht="13">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row>
    <row r="938" spans="1:26" ht="13">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row>
    <row r="939" spans="1:26" ht="13">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row>
    <row r="940" spans="1:26" ht="13">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row>
    <row r="941" spans="1:26" ht="13">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row>
    <row r="942" spans="1:26" ht="13">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row>
    <row r="943" spans="1:26" ht="13">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row>
    <row r="944" spans="1:26" ht="13">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row>
    <row r="945" spans="1:26" ht="13">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row>
    <row r="946" spans="1:26" ht="13">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row>
    <row r="947" spans="1:26" ht="13">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row>
    <row r="948" spans="1:26" ht="13">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row>
    <row r="949" spans="1:26" ht="13">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row>
    <row r="950" spans="1:26" ht="13">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row>
    <row r="951" spans="1:26" ht="13">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row>
    <row r="952" spans="1:26" ht="13">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row>
    <row r="953" spans="1:26" ht="13">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row>
    <row r="954" spans="1:26" ht="13">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row>
    <row r="955" spans="1:26" ht="13">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row>
    <row r="956" spans="1:26" ht="13">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row>
    <row r="957" spans="1:26" ht="13">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row>
    <row r="958" spans="1:26" ht="13">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row>
    <row r="959" spans="1:26" ht="13">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row>
    <row r="960" spans="1:26" ht="13">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row>
    <row r="961" spans="1:26" ht="13">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row>
    <row r="962" spans="1:26" ht="13">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row>
    <row r="963" spans="1:26" ht="13">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row>
    <row r="964" spans="1:26" ht="13">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row>
    <row r="965" spans="1:26" ht="13">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row>
    <row r="966" spans="1:26" ht="13">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row>
    <row r="967" spans="1:26" ht="13">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row>
    <row r="968" spans="1:26" ht="13">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row>
    <row r="969" spans="1:26" ht="13">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row>
    <row r="970" spans="1:26" ht="13">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row>
    <row r="971" spans="1:26" ht="13">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row>
    <row r="972" spans="1:26" ht="13">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row>
    <row r="973" spans="1:26" ht="13">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row>
    <row r="974" spans="1:26" ht="13">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row>
    <row r="975" spans="1:26" ht="13">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row>
    <row r="976" spans="1:26" ht="13">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row>
    <row r="977" spans="1:26" ht="13">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row>
    <row r="978" spans="1:26" ht="13">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row>
    <row r="979" spans="1:26" ht="13">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row>
    <row r="980" spans="1:26" ht="13">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row>
    <row r="981" spans="1:26" ht="13">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row>
    <row r="982" spans="1:26" ht="13">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row>
    <row r="983" spans="1:26" ht="13">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row>
    <row r="984" spans="1:26" ht="13">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row>
    <row r="985" spans="1:26" ht="13">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row>
    <row r="986" spans="1:26" ht="13">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row>
    <row r="987" spans="1:26" ht="13">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row>
    <row r="988" spans="1:26" ht="13">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row>
    <row r="989" spans="1:26" ht="13">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row>
    <row r="990" spans="1:26" ht="13">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row>
    <row r="991" spans="1:26" ht="13">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row>
    <row r="992" spans="1:26" ht="13">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row>
    <row r="993" spans="1:26" ht="13">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row>
    <row r="994" spans="1:26" ht="13">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row>
    <row r="995" spans="1:26" ht="13">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row>
    <row r="996" spans="1:26" ht="13">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row>
    <row r="997" spans="1:26" ht="13">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row>
    <row r="998" spans="1:26" ht="13">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row>
    <row r="999" spans="1:26" ht="13">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row>
    <row r="1000" spans="1:26" ht="13">
      <c r="A1000" s="24"/>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row>
  </sheetData>
  <sortState xmlns:xlrd2="http://schemas.microsoft.com/office/spreadsheetml/2017/richdata2" ref="A2:K1000">
    <sortCondition ref="A69:A1000"/>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opLeftCell="A264" workbookViewId="0">
      <selection sqref="A1:XFD1"/>
    </sheetView>
  </sheetViews>
  <sheetFormatPr baseColWidth="10" defaultColWidth="12.6640625" defaultRowHeight="15.75" customHeight="1"/>
  <cols>
    <col min="6" max="6" width="20.33203125" customWidth="1"/>
    <col min="7" max="7" width="28.1640625" customWidth="1"/>
    <col min="9" max="9" width="29.1640625" customWidth="1"/>
    <col min="10" max="10" width="21.33203125" customWidth="1"/>
    <col min="11" max="11" width="37.1640625" customWidth="1"/>
  </cols>
  <sheetData>
    <row r="1" spans="1:26" ht="16" customHeight="1">
      <c r="A1" s="1" t="s">
        <v>0</v>
      </c>
      <c r="B1" s="2" t="s">
        <v>1</v>
      </c>
      <c r="C1" s="2" t="s">
        <v>2</v>
      </c>
      <c r="D1" s="2" t="s">
        <v>3</v>
      </c>
      <c r="E1" s="2" t="s">
        <v>4</v>
      </c>
      <c r="F1" s="2" t="s">
        <v>5</v>
      </c>
      <c r="G1" s="2" t="s">
        <v>6</v>
      </c>
      <c r="H1" s="3" t="s">
        <v>7</v>
      </c>
      <c r="I1" s="1" t="s">
        <v>8</v>
      </c>
      <c r="J1" s="1" t="s">
        <v>9</v>
      </c>
      <c r="K1" s="3" t="s">
        <v>10</v>
      </c>
      <c r="L1" s="4"/>
      <c r="M1" s="4"/>
      <c r="N1" s="4"/>
      <c r="O1" s="4"/>
      <c r="P1" s="4"/>
      <c r="Q1" s="4"/>
      <c r="R1" s="4"/>
      <c r="S1" s="4"/>
      <c r="T1" s="4"/>
      <c r="U1" s="4"/>
      <c r="V1" s="4"/>
      <c r="W1" s="4"/>
      <c r="X1" s="4"/>
      <c r="Y1" s="4"/>
      <c r="Z1" s="4"/>
    </row>
    <row r="2" spans="1:26" ht="15">
      <c r="A2" s="5">
        <v>2317</v>
      </c>
      <c r="B2" s="6" t="s">
        <v>11</v>
      </c>
      <c r="C2" s="6" t="s">
        <v>12</v>
      </c>
      <c r="D2" s="6" t="s">
        <v>13</v>
      </c>
      <c r="E2" s="7">
        <v>6</v>
      </c>
      <c r="F2" s="7">
        <v>353</v>
      </c>
      <c r="G2" s="8">
        <v>21325</v>
      </c>
      <c r="H2" s="5">
        <v>2</v>
      </c>
      <c r="I2" s="5" t="s">
        <v>14</v>
      </c>
      <c r="J2" s="5" t="s">
        <v>14</v>
      </c>
      <c r="K2" s="5" t="s">
        <v>15</v>
      </c>
      <c r="L2" s="4"/>
      <c r="M2" s="4"/>
      <c r="N2" s="4"/>
      <c r="O2" s="4"/>
      <c r="P2" s="4"/>
      <c r="Q2" s="4"/>
      <c r="R2" s="4"/>
      <c r="S2" s="4"/>
      <c r="T2" s="4"/>
      <c r="U2" s="4"/>
      <c r="V2" s="4"/>
      <c r="W2" s="4"/>
      <c r="X2" s="4"/>
      <c r="Y2" s="4"/>
      <c r="Z2" s="4"/>
    </row>
    <row r="3" spans="1:26" ht="15">
      <c r="A3" s="5">
        <v>2322</v>
      </c>
      <c r="B3" s="6" t="s">
        <v>11</v>
      </c>
      <c r="C3" s="6" t="s">
        <v>12</v>
      </c>
      <c r="D3" s="6" t="s">
        <v>13</v>
      </c>
      <c r="E3" s="7">
        <v>12</v>
      </c>
      <c r="F3" s="7">
        <v>867</v>
      </c>
      <c r="G3" s="9">
        <v>30981</v>
      </c>
      <c r="H3" s="5">
        <v>9</v>
      </c>
      <c r="I3" s="5" t="s">
        <v>15</v>
      </c>
      <c r="J3" s="5" t="s">
        <v>14</v>
      </c>
      <c r="K3" s="5" t="s">
        <v>15</v>
      </c>
      <c r="L3" s="4"/>
      <c r="M3" s="4"/>
      <c r="N3" s="4"/>
      <c r="O3" s="4"/>
      <c r="P3" s="4"/>
      <c r="Q3" s="4"/>
      <c r="R3" s="4"/>
      <c r="S3" s="4"/>
      <c r="T3" s="4"/>
      <c r="U3" s="4"/>
      <c r="V3" s="4"/>
      <c r="W3" s="4"/>
      <c r="X3" s="4"/>
      <c r="Y3" s="4"/>
      <c r="Z3" s="4"/>
    </row>
    <row r="4" spans="1:26" ht="15">
      <c r="A4" s="5">
        <v>2330</v>
      </c>
      <c r="B4" s="6" t="s">
        <v>295</v>
      </c>
      <c r="C4" s="6" t="s">
        <v>82</v>
      </c>
      <c r="D4" s="6" t="s">
        <v>33</v>
      </c>
      <c r="E4" s="7">
        <v>9</v>
      </c>
      <c r="F4" s="7">
        <v>669</v>
      </c>
      <c r="G4" s="8">
        <v>27006</v>
      </c>
      <c r="H4" s="5">
        <v>4</v>
      </c>
      <c r="I4" s="5" t="s">
        <v>15</v>
      </c>
      <c r="J4" s="5" t="s">
        <v>14</v>
      </c>
      <c r="K4" s="5" t="s">
        <v>14</v>
      </c>
      <c r="L4" s="4"/>
      <c r="M4" s="4"/>
      <c r="N4" s="4"/>
      <c r="O4" s="4"/>
      <c r="P4" s="4"/>
      <c r="Q4" s="4"/>
      <c r="R4" s="4"/>
      <c r="S4" s="4"/>
      <c r="T4" s="4"/>
      <c r="U4" s="4"/>
      <c r="V4" s="4"/>
      <c r="W4" s="4"/>
      <c r="X4" s="4"/>
      <c r="Y4" s="4"/>
      <c r="Z4" s="4"/>
    </row>
    <row r="5" spans="1:26" ht="15">
      <c r="A5" s="5">
        <v>3068</v>
      </c>
      <c r="B5" s="6" t="s">
        <v>282</v>
      </c>
      <c r="C5" s="6" t="s">
        <v>140</v>
      </c>
      <c r="D5" s="6" t="s">
        <v>39</v>
      </c>
      <c r="E5" s="7">
        <v>4</v>
      </c>
      <c r="F5" s="7">
        <v>997</v>
      </c>
      <c r="G5" s="8">
        <v>23040</v>
      </c>
      <c r="H5" s="5">
        <v>4</v>
      </c>
      <c r="I5" s="5" t="s">
        <v>15</v>
      </c>
      <c r="J5" s="5" t="s">
        <v>15</v>
      </c>
      <c r="K5" s="5" t="s">
        <v>15</v>
      </c>
      <c r="L5" s="4"/>
      <c r="M5" s="4"/>
      <c r="N5" s="4"/>
      <c r="O5" s="4"/>
      <c r="P5" s="4"/>
      <c r="Q5" s="4"/>
      <c r="R5" s="4"/>
      <c r="S5" s="4"/>
      <c r="T5" s="4"/>
      <c r="U5" s="4"/>
      <c r="V5" s="4"/>
      <c r="W5" s="4"/>
      <c r="X5" s="4"/>
      <c r="Y5" s="4"/>
      <c r="Z5" s="4"/>
    </row>
    <row r="6" spans="1:26" ht="15">
      <c r="A6" s="5">
        <v>2354</v>
      </c>
      <c r="B6" s="6" t="s">
        <v>11</v>
      </c>
      <c r="C6" s="6" t="s">
        <v>12</v>
      </c>
      <c r="D6" s="6" t="s">
        <v>13</v>
      </c>
      <c r="E6" s="7">
        <v>11</v>
      </c>
      <c r="F6" s="7">
        <v>418</v>
      </c>
      <c r="G6" s="8">
        <v>23459</v>
      </c>
      <c r="H6" s="5">
        <v>4</v>
      </c>
      <c r="I6" s="5" t="s">
        <v>14</v>
      </c>
      <c r="J6" s="5" t="s">
        <v>14</v>
      </c>
      <c r="K6" s="5" t="s">
        <v>15</v>
      </c>
      <c r="L6" s="4"/>
      <c r="M6" s="4"/>
      <c r="N6" s="4"/>
      <c r="O6" s="4"/>
      <c r="P6" s="4"/>
      <c r="Q6" s="4"/>
      <c r="R6" s="4"/>
      <c r="S6" s="4"/>
      <c r="T6" s="4"/>
      <c r="U6" s="4"/>
      <c r="V6" s="4"/>
      <c r="W6" s="4"/>
      <c r="X6" s="4"/>
      <c r="Y6" s="4"/>
      <c r="Z6" s="4"/>
    </row>
    <row r="7" spans="1:26" ht="15">
      <c r="A7" s="5">
        <v>2371</v>
      </c>
      <c r="B7" s="6" t="s">
        <v>202</v>
      </c>
      <c r="C7" s="6" t="s">
        <v>17</v>
      </c>
      <c r="D7" s="6" t="s">
        <v>18</v>
      </c>
      <c r="E7" s="7">
        <v>12</v>
      </c>
      <c r="F7" s="7">
        <v>66</v>
      </c>
      <c r="G7" s="8">
        <v>31954</v>
      </c>
      <c r="H7" s="5">
        <v>8</v>
      </c>
      <c r="I7" s="5" t="s">
        <v>14</v>
      </c>
      <c r="J7" s="5" t="s">
        <v>14</v>
      </c>
      <c r="K7" s="5" t="s">
        <v>15</v>
      </c>
      <c r="L7" s="4"/>
      <c r="M7" s="4"/>
      <c r="N7" s="4"/>
      <c r="O7" s="4"/>
      <c r="P7" s="4"/>
      <c r="Q7" s="4"/>
      <c r="R7" s="4"/>
      <c r="S7" s="4"/>
      <c r="T7" s="4"/>
      <c r="U7" s="4"/>
      <c r="V7" s="4"/>
      <c r="W7" s="4"/>
      <c r="X7" s="4"/>
      <c r="Y7" s="4"/>
      <c r="Z7" s="4"/>
    </row>
    <row r="8" spans="1:26" ht="15">
      <c r="A8" s="5">
        <v>2382</v>
      </c>
      <c r="B8" s="6" t="s">
        <v>312</v>
      </c>
      <c r="C8" s="6" t="s">
        <v>20</v>
      </c>
      <c r="D8" s="6" t="s">
        <v>21</v>
      </c>
      <c r="E8" s="7">
        <v>8</v>
      </c>
      <c r="F8" s="7">
        <v>391</v>
      </c>
      <c r="G8" s="8">
        <v>34346</v>
      </c>
      <c r="H8" s="5">
        <v>10</v>
      </c>
      <c r="I8" s="5" t="s">
        <v>14</v>
      </c>
      <c r="J8" s="5" t="s">
        <v>14</v>
      </c>
      <c r="K8" s="5" t="s">
        <v>15</v>
      </c>
      <c r="L8" s="4"/>
      <c r="M8" s="4"/>
      <c r="N8" s="4"/>
      <c r="O8" s="4"/>
      <c r="P8" s="4"/>
      <c r="Q8" s="4"/>
      <c r="R8" s="4"/>
      <c r="S8" s="4"/>
      <c r="T8" s="4"/>
      <c r="U8" s="4"/>
      <c r="V8" s="4"/>
      <c r="W8" s="4"/>
      <c r="X8" s="4"/>
      <c r="Y8" s="4"/>
      <c r="Z8" s="4"/>
    </row>
    <row r="9" spans="1:26" ht="15">
      <c r="A9" s="5">
        <v>2395</v>
      </c>
      <c r="B9" s="6" t="s">
        <v>49</v>
      </c>
      <c r="C9" s="6" t="s">
        <v>50</v>
      </c>
      <c r="D9" s="6" t="s">
        <v>44</v>
      </c>
      <c r="E9" s="7">
        <v>12</v>
      </c>
      <c r="F9" s="7">
        <v>709</v>
      </c>
      <c r="G9" s="8">
        <v>21225</v>
      </c>
      <c r="H9" s="5">
        <v>7</v>
      </c>
      <c r="I9" s="5" t="s">
        <v>15</v>
      </c>
      <c r="J9" s="5" t="s">
        <v>14</v>
      </c>
      <c r="K9" s="5" t="s">
        <v>15</v>
      </c>
      <c r="L9" s="4"/>
      <c r="M9" s="4"/>
      <c r="N9" s="4"/>
      <c r="O9" s="4"/>
      <c r="P9" s="4"/>
      <c r="Q9" s="4"/>
      <c r="R9" s="4"/>
      <c r="S9" s="4"/>
      <c r="T9" s="4"/>
      <c r="U9" s="4"/>
      <c r="V9" s="4"/>
      <c r="W9" s="4"/>
      <c r="X9" s="4"/>
      <c r="Y9" s="4"/>
      <c r="Z9" s="4"/>
    </row>
    <row r="10" spans="1:26" ht="15">
      <c r="A10" s="5">
        <v>2400</v>
      </c>
      <c r="B10" s="6" t="s">
        <v>267</v>
      </c>
      <c r="C10" s="6" t="s">
        <v>113</v>
      </c>
      <c r="D10" s="6" t="s">
        <v>105</v>
      </c>
      <c r="E10" s="7">
        <v>2</v>
      </c>
      <c r="F10" s="7">
        <v>54</v>
      </c>
      <c r="G10" s="8">
        <v>27199</v>
      </c>
      <c r="H10" s="5">
        <v>2</v>
      </c>
      <c r="I10" s="5" t="s">
        <v>14</v>
      </c>
      <c r="J10" s="5" t="s">
        <v>15</v>
      </c>
      <c r="K10" s="5" t="s">
        <v>14</v>
      </c>
      <c r="L10" s="4"/>
      <c r="M10" s="4"/>
      <c r="N10" s="4"/>
      <c r="O10" s="4"/>
      <c r="P10" s="4"/>
      <c r="Q10" s="4"/>
      <c r="R10" s="4"/>
      <c r="S10" s="4"/>
      <c r="T10" s="4"/>
      <c r="U10" s="4"/>
      <c r="V10" s="4"/>
      <c r="W10" s="4"/>
      <c r="X10" s="4"/>
      <c r="Y10" s="4"/>
      <c r="Z10" s="4"/>
    </row>
    <row r="11" spans="1:26" ht="15">
      <c r="A11" s="5">
        <v>2411</v>
      </c>
      <c r="B11" s="6" t="s">
        <v>11</v>
      </c>
      <c r="C11" s="6" t="s">
        <v>12</v>
      </c>
      <c r="D11" s="6" t="s">
        <v>13</v>
      </c>
      <c r="E11" s="7">
        <v>2</v>
      </c>
      <c r="F11" s="7">
        <v>689</v>
      </c>
      <c r="G11" s="8">
        <v>20850</v>
      </c>
      <c r="H11" s="5">
        <v>7</v>
      </c>
      <c r="I11" s="5" t="s">
        <v>14</v>
      </c>
      <c r="J11" s="5" t="s">
        <v>14</v>
      </c>
      <c r="K11" s="5" t="s">
        <v>14</v>
      </c>
      <c r="L11" s="4"/>
      <c r="M11" s="4"/>
      <c r="N11" s="4"/>
      <c r="O11" s="4"/>
      <c r="P11" s="4"/>
      <c r="Q11" s="4"/>
      <c r="R11" s="4"/>
      <c r="S11" s="4"/>
      <c r="T11" s="4"/>
      <c r="U11" s="4"/>
      <c r="V11" s="4"/>
      <c r="W11" s="4"/>
      <c r="X11" s="4"/>
      <c r="Y11" s="4"/>
      <c r="Z11" s="4"/>
    </row>
    <row r="12" spans="1:26" ht="15">
      <c r="A12" s="5">
        <v>2419</v>
      </c>
      <c r="B12" s="6" t="s">
        <v>181</v>
      </c>
      <c r="C12" s="6" t="s">
        <v>35</v>
      </c>
      <c r="D12" s="6" t="s">
        <v>36</v>
      </c>
      <c r="E12" s="7">
        <v>14</v>
      </c>
      <c r="F12" s="7">
        <v>13</v>
      </c>
      <c r="G12" s="8">
        <v>20899</v>
      </c>
      <c r="H12" s="5">
        <v>4</v>
      </c>
      <c r="I12" s="5" t="s">
        <v>14</v>
      </c>
      <c r="J12" s="5" t="s">
        <v>15</v>
      </c>
      <c r="K12" s="5" t="s">
        <v>15</v>
      </c>
      <c r="L12" s="4"/>
      <c r="M12" s="4"/>
      <c r="N12" s="4"/>
      <c r="O12" s="4"/>
      <c r="P12" s="4"/>
      <c r="Q12" s="4"/>
      <c r="R12" s="4"/>
      <c r="S12" s="4"/>
      <c r="T12" s="4"/>
      <c r="U12" s="4"/>
      <c r="V12" s="4"/>
      <c r="W12" s="4"/>
      <c r="X12" s="4"/>
      <c r="Y12" s="4"/>
      <c r="Z12" s="4"/>
    </row>
    <row r="13" spans="1:26" ht="15">
      <c r="A13" s="5">
        <v>2420</v>
      </c>
      <c r="B13" s="6" t="s">
        <v>16</v>
      </c>
      <c r="C13" s="6" t="s">
        <v>17</v>
      </c>
      <c r="D13" s="6" t="s">
        <v>18</v>
      </c>
      <c r="E13" s="7">
        <v>3</v>
      </c>
      <c r="F13" s="7">
        <v>655</v>
      </c>
      <c r="G13" s="8">
        <v>24084</v>
      </c>
      <c r="H13" s="5">
        <v>1</v>
      </c>
      <c r="I13" s="5" t="s">
        <v>15</v>
      </c>
      <c r="J13" s="5" t="s">
        <v>14</v>
      </c>
      <c r="K13" s="5" t="s">
        <v>14</v>
      </c>
      <c r="L13" s="4"/>
      <c r="M13" s="4"/>
      <c r="N13" s="4"/>
      <c r="O13" s="4"/>
      <c r="P13" s="4"/>
      <c r="Q13" s="4"/>
      <c r="R13" s="4"/>
      <c r="S13" s="4"/>
      <c r="T13" s="4"/>
      <c r="U13" s="4"/>
      <c r="V13" s="4"/>
      <c r="W13" s="4"/>
      <c r="X13" s="4"/>
      <c r="Y13" s="4"/>
      <c r="Z13" s="4"/>
    </row>
    <row r="14" spans="1:26" ht="15">
      <c r="A14" s="5">
        <v>5180</v>
      </c>
      <c r="B14" s="6" t="s">
        <v>152</v>
      </c>
      <c r="C14" s="6" t="s">
        <v>20</v>
      </c>
      <c r="D14" s="6" t="s">
        <v>21</v>
      </c>
      <c r="E14" s="7">
        <v>7</v>
      </c>
      <c r="F14" s="7">
        <v>988</v>
      </c>
      <c r="G14" s="9">
        <v>32078</v>
      </c>
      <c r="H14" s="5">
        <v>8</v>
      </c>
      <c r="I14" s="5" t="s">
        <v>15</v>
      </c>
      <c r="J14" s="5" t="s">
        <v>15</v>
      </c>
      <c r="K14" s="5" t="s">
        <v>15</v>
      </c>
      <c r="L14" s="4"/>
      <c r="M14" s="4"/>
      <c r="N14" s="4"/>
      <c r="O14" s="4"/>
      <c r="P14" s="4"/>
      <c r="Q14" s="4"/>
      <c r="R14" s="4"/>
      <c r="S14" s="4"/>
      <c r="T14" s="4"/>
      <c r="U14" s="4"/>
      <c r="V14" s="4"/>
      <c r="W14" s="4"/>
      <c r="X14" s="4"/>
      <c r="Y14" s="4"/>
      <c r="Z14" s="4"/>
    </row>
    <row r="15" spans="1:26" ht="15">
      <c r="A15" s="5">
        <v>2482</v>
      </c>
      <c r="B15" s="6" t="s">
        <v>16</v>
      </c>
      <c r="C15" s="6" t="s">
        <v>17</v>
      </c>
      <c r="D15" s="6" t="s">
        <v>18</v>
      </c>
      <c r="E15" s="7">
        <v>9</v>
      </c>
      <c r="F15" s="7">
        <v>780</v>
      </c>
      <c r="G15" s="8">
        <v>33622</v>
      </c>
      <c r="H15" s="5">
        <v>9</v>
      </c>
      <c r="I15" s="5" t="s">
        <v>14</v>
      </c>
      <c r="J15" s="5" t="s">
        <v>15</v>
      </c>
      <c r="K15" s="5" t="s">
        <v>15</v>
      </c>
      <c r="L15" s="4"/>
      <c r="M15" s="4"/>
      <c r="N15" s="4"/>
      <c r="O15" s="4"/>
      <c r="P15" s="4"/>
      <c r="Q15" s="4"/>
      <c r="R15" s="4"/>
      <c r="S15" s="4"/>
      <c r="T15" s="4"/>
      <c r="U15" s="4"/>
      <c r="V15" s="4"/>
      <c r="W15" s="4"/>
      <c r="X15" s="4"/>
      <c r="Y15" s="4"/>
      <c r="Z15" s="4"/>
    </row>
    <row r="16" spans="1:26" ht="15">
      <c r="A16" s="5">
        <v>2495</v>
      </c>
      <c r="B16" s="6" t="s">
        <v>169</v>
      </c>
      <c r="C16" s="6" t="s">
        <v>170</v>
      </c>
      <c r="D16" s="6" t="s">
        <v>27</v>
      </c>
      <c r="E16" s="7">
        <v>9</v>
      </c>
      <c r="F16" s="7">
        <v>999</v>
      </c>
      <c r="G16" s="8">
        <v>25403</v>
      </c>
      <c r="H16" s="5">
        <v>4</v>
      </c>
      <c r="I16" s="5" t="s">
        <v>15</v>
      </c>
      <c r="J16" s="5" t="s">
        <v>14</v>
      </c>
      <c r="K16" s="5" t="s">
        <v>15</v>
      </c>
      <c r="L16" s="4"/>
      <c r="M16" s="4"/>
      <c r="N16" s="4"/>
      <c r="O16" s="4"/>
      <c r="P16" s="4"/>
      <c r="Q16" s="4"/>
      <c r="R16" s="4"/>
      <c r="S16" s="4"/>
      <c r="T16" s="4"/>
      <c r="U16" s="4"/>
      <c r="V16" s="4"/>
      <c r="W16" s="4"/>
      <c r="X16" s="4"/>
      <c r="Y16" s="4"/>
      <c r="Z16" s="4"/>
    </row>
    <row r="17" spans="1:26" ht="15">
      <c r="A17" s="5">
        <v>4233</v>
      </c>
      <c r="B17" s="6" t="s">
        <v>279</v>
      </c>
      <c r="C17" s="6" t="s">
        <v>41</v>
      </c>
      <c r="D17" s="6" t="s">
        <v>27</v>
      </c>
      <c r="E17" s="7">
        <v>5</v>
      </c>
      <c r="F17" s="7">
        <v>973</v>
      </c>
      <c r="G17" s="8">
        <v>30024</v>
      </c>
      <c r="H17" s="5">
        <v>6</v>
      </c>
      <c r="I17" s="5" t="s">
        <v>15</v>
      </c>
      <c r="J17" s="5" t="s">
        <v>15</v>
      </c>
      <c r="K17" s="5" t="s">
        <v>15</v>
      </c>
      <c r="L17" s="4"/>
      <c r="M17" s="4"/>
      <c r="N17" s="4"/>
      <c r="O17" s="4"/>
      <c r="P17" s="4"/>
      <c r="Q17" s="4"/>
      <c r="R17" s="4"/>
      <c r="S17" s="4"/>
      <c r="T17" s="4"/>
      <c r="U17" s="4"/>
      <c r="V17" s="4"/>
      <c r="W17" s="4"/>
      <c r="X17" s="4"/>
      <c r="Y17" s="4"/>
      <c r="Z17" s="4"/>
    </row>
    <row r="18" spans="1:26" ht="15">
      <c r="A18" s="5">
        <v>2500</v>
      </c>
      <c r="B18" s="6" t="s">
        <v>301</v>
      </c>
      <c r="C18" s="6" t="s">
        <v>86</v>
      </c>
      <c r="D18" s="6" t="s">
        <v>33</v>
      </c>
      <c r="E18" s="7">
        <v>13</v>
      </c>
      <c r="F18" s="7">
        <v>424</v>
      </c>
      <c r="G18" s="8">
        <v>27642</v>
      </c>
      <c r="H18" s="5">
        <v>1</v>
      </c>
      <c r="I18" s="5" t="s">
        <v>14</v>
      </c>
      <c r="J18" s="5" t="s">
        <v>14</v>
      </c>
      <c r="K18" s="5" t="s">
        <v>14</v>
      </c>
      <c r="L18" s="4"/>
      <c r="M18" s="4"/>
      <c r="N18" s="4"/>
      <c r="O18" s="4"/>
      <c r="P18" s="4"/>
      <c r="Q18" s="4"/>
      <c r="R18" s="4"/>
      <c r="S18" s="4"/>
      <c r="T18" s="4"/>
      <c r="U18" s="4"/>
      <c r="V18" s="4"/>
      <c r="W18" s="4"/>
      <c r="X18" s="4"/>
      <c r="Y18" s="4"/>
      <c r="Z18" s="4"/>
    </row>
    <row r="19" spans="1:26" ht="15">
      <c r="A19" s="5">
        <v>2505</v>
      </c>
      <c r="B19" s="6" t="s">
        <v>158</v>
      </c>
      <c r="C19" s="6" t="s">
        <v>41</v>
      </c>
      <c r="D19" s="6" t="s">
        <v>27</v>
      </c>
      <c r="E19" s="7">
        <v>1</v>
      </c>
      <c r="F19" s="7">
        <v>642</v>
      </c>
      <c r="G19" s="8">
        <v>28682</v>
      </c>
      <c r="H19" s="5">
        <v>3</v>
      </c>
      <c r="I19" s="5" t="s">
        <v>15</v>
      </c>
      <c r="J19" s="5" t="s">
        <v>14</v>
      </c>
      <c r="K19" s="5" t="s">
        <v>15</v>
      </c>
      <c r="L19" s="4"/>
      <c r="M19" s="4"/>
      <c r="N19" s="4"/>
      <c r="O19" s="4"/>
      <c r="P19" s="4"/>
      <c r="Q19" s="4"/>
      <c r="R19" s="4"/>
      <c r="S19" s="4"/>
      <c r="T19" s="4"/>
      <c r="U19" s="4"/>
      <c r="V19" s="4"/>
      <c r="W19" s="4"/>
      <c r="X19" s="4"/>
      <c r="Y19" s="4"/>
      <c r="Z19" s="4"/>
    </row>
    <row r="20" spans="1:26" ht="15">
      <c r="A20" s="5">
        <v>3631</v>
      </c>
      <c r="B20" s="6" t="s">
        <v>156</v>
      </c>
      <c r="C20" s="6" t="s">
        <v>12</v>
      </c>
      <c r="D20" s="6" t="s">
        <v>13</v>
      </c>
      <c r="E20" s="7">
        <v>5</v>
      </c>
      <c r="F20" s="7">
        <v>960</v>
      </c>
      <c r="G20" s="9">
        <v>29146</v>
      </c>
      <c r="H20" s="5">
        <v>3</v>
      </c>
      <c r="I20" s="5" t="s">
        <v>15</v>
      </c>
      <c r="J20" s="5" t="s">
        <v>15</v>
      </c>
      <c r="K20" s="5" t="s">
        <v>15</v>
      </c>
      <c r="L20" s="4"/>
      <c r="M20" s="4"/>
      <c r="N20" s="4"/>
      <c r="O20" s="4"/>
      <c r="P20" s="4"/>
      <c r="Q20" s="4"/>
      <c r="R20" s="4"/>
      <c r="S20" s="4"/>
      <c r="T20" s="4"/>
      <c r="U20" s="4"/>
      <c r="V20" s="4"/>
      <c r="W20" s="4"/>
      <c r="X20" s="4"/>
      <c r="Y20" s="4"/>
      <c r="Z20" s="4"/>
    </row>
    <row r="21" spans="1:26" ht="15">
      <c r="A21" s="5">
        <v>2509</v>
      </c>
      <c r="B21" s="6" t="s">
        <v>291</v>
      </c>
      <c r="C21" s="6" t="s">
        <v>26</v>
      </c>
      <c r="D21" s="6" t="s">
        <v>27</v>
      </c>
      <c r="E21" s="7">
        <v>8</v>
      </c>
      <c r="F21" s="7">
        <v>19</v>
      </c>
      <c r="G21" s="8">
        <v>33392</v>
      </c>
      <c r="H21" s="5">
        <v>6</v>
      </c>
      <c r="I21" s="5" t="s">
        <v>14</v>
      </c>
      <c r="J21" s="5" t="s">
        <v>15</v>
      </c>
      <c r="K21" s="5" t="s">
        <v>14</v>
      </c>
      <c r="L21" s="4"/>
      <c r="M21" s="4"/>
      <c r="N21" s="4"/>
      <c r="O21" s="4"/>
      <c r="P21" s="4"/>
      <c r="Q21" s="4"/>
      <c r="R21" s="4"/>
      <c r="S21" s="4"/>
      <c r="T21" s="4"/>
      <c r="U21" s="4"/>
      <c r="V21" s="4"/>
      <c r="W21" s="4"/>
      <c r="X21" s="4"/>
      <c r="Y21" s="4"/>
      <c r="Z21" s="4"/>
    </row>
    <row r="22" spans="1:26" ht="15">
      <c r="A22" s="5">
        <v>3912</v>
      </c>
      <c r="B22" s="6" t="s">
        <v>16</v>
      </c>
      <c r="C22" s="6" t="s">
        <v>17</v>
      </c>
      <c r="D22" s="6" t="s">
        <v>18</v>
      </c>
      <c r="E22" s="7">
        <v>14</v>
      </c>
      <c r="F22" s="7">
        <v>955</v>
      </c>
      <c r="G22" s="9">
        <v>33162</v>
      </c>
      <c r="H22" s="5">
        <v>2</v>
      </c>
      <c r="I22" s="5" t="s">
        <v>15</v>
      </c>
      <c r="J22" s="5" t="s">
        <v>15</v>
      </c>
      <c r="K22" s="5" t="s">
        <v>14</v>
      </c>
      <c r="L22" s="4"/>
      <c r="M22" s="4"/>
      <c r="N22" s="4"/>
      <c r="O22" s="4"/>
      <c r="P22" s="4"/>
      <c r="Q22" s="4"/>
      <c r="R22" s="4"/>
      <c r="S22" s="4"/>
      <c r="T22" s="4"/>
      <c r="U22" s="4"/>
      <c r="V22" s="4"/>
      <c r="W22" s="4"/>
      <c r="X22" s="4"/>
      <c r="Y22" s="4"/>
      <c r="Z22" s="4"/>
    </row>
    <row r="23" spans="1:26" ht="15">
      <c r="A23" s="5">
        <v>2518</v>
      </c>
      <c r="B23" s="6" t="s">
        <v>42</v>
      </c>
      <c r="C23" s="6" t="s">
        <v>43</v>
      </c>
      <c r="D23" s="6" t="s">
        <v>44</v>
      </c>
      <c r="E23" s="7">
        <v>13</v>
      </c>
      <c r="F23" s="7">
        <v>343</v>
      </c>
      <c r="G23" s="9">
        <v>20379</v>
      </c>
      <c r="H23" s="5">
        <v>4</v>
      </c>
      <c r="I23" s="5" t="s">
        <v>15</v>
      </c>
      <c r="J23" s="5" t="s">
        <v>14</v>
      </c>
      <c r="K23" s="5" t="s">
        <v>14</v>
      </c>
      <c r="L23" s="4"/>
      <c r="M23" s="4"/>
      <c r="N23" s="4"/>
      <c r="O23" s="4"/>
      <c r="P23" s="4"/>
      <c r="Q23" s="4"/>
      <c r="R23" s="4"/>
      <c r="S23" s="4"/>
      <c r="T23" s="4"/>
      <c r="U23" s="4"/>
      <c r="V23" s="4"/>
      <c r="W23" s="4"/>
      <c r="X23" s="4"/>
      <c r="Y23" s="4"/>
      <c r="Z23" s="4"/>
    </row>
    <row r="24" spans="1:26" ht="15">
      <c r="A24" s="5">
        <v>4396</v>
      </c>
      <c r="B24" s="6" t="s">
        <v>81</v>
      </c>
      <c r="C24" s="6" t="s">
        <v>82</v>
      </c>
      <c r="D24" s="6" t="s">
        <v>33</v>
      </c>
      <c r="E24" s="7">
        <v>1</v>
      </c>
      <c r="F24" s="7">
        <v>953</v>
      </c>
      <c r="G24" s="8">
        <v>20605</v>
      </c>
      <c r="H24" s="5">
        <v>3</v>
      </c>
      <c r="I24" s="5" t="s">
        <v>15</v>
      </c>
      <c r="J24" s="5" t="s">
        <v>15</v>
      </c>
      <c r="K24" s="5" t="s">
        <v>15</v>
      </c>
      <c r="L24" s="4"/>
      <c r="M24" s="4"/>
      <c r="N24" s="4"/>
      <c r="O24" s="4"/>
      <c r="P24" s="4"/>
      <c r="Q24" s="4"/>
      <c r="R24" s="4"/>
      <c r="S24" s="4"/>
      <c r="T24" s="4"/>
      <c r="U24" s="4"/>
      <c r="V24" s="4"/>
      <c r="W24" s="4"/>
      <c r="X24" s="4"/>
      <c r="Y24" s="4"/>
      <c r="Z24" s="4"/>
    </row>
    <row r="25" spans="1:26" ht="15">
      <c r="A25" s="5">
        <v>2532</v>
      </c>
      <c r="B25" s="6" t="s">
        <v>103</v>
      </c>
      <c r="C25" s="6" t="s">
        <v>104</v>
      </c>
      <c r="D25" s="6" t="s">
        <v>105</v>
      </c>
      <c r="E25" s="7">
        <v>13</v>
      </c>
      <c r="F25" s="7">
        <v>353</v>
      </c>
      <c r="G25" s="8">
        <v>29038</v>
      </c>
      <c r="H25" s="5">
        <v>4</v>
      </c>
      <c r="I25" s="5" t="s">
        <v>15</v>
      </c>
      <c r="J25" s="5" t="s">
        <v>14</v>
      </c>
      <c r="K25" s="5" t="s">
        <v>15</v>
      </c>
      <c r="L25" s="4"/>
      <c r="M25" s="4"/>
      <c r="N25" s="4"/>
      <c r="O25" s="4"/>
      <c r="P25" s="4"/>
      <c r="Q25" s="4"/>
      <c r="R25" s="4"/>
      <c r="S25" s="4"/>
      <c r="T25" s="4"/>
      <c r="U25" s="4"/>
      <c r="V25" s="4"/>
      <c r="W25" s="4"/>
      <c r="X25" s="4"/>
      <c r="Y25" s="4"/>
      <c r="Z25" s="4"/>
    </row>
    <row r="26" spans="1:26" ht="15">
      <c r="A26" s="5">
        <v>2546</v>
      </c>
      <c r="B26" s="6" t="s">
        <v>254</v>
      </c>
      <c r="C26" s="6" t="s">
        <v>41</v>
      </c>
      <c r="D26" s="6" t="s">
        <v>27</v>
      </c>
      <c r="E26" s="7">
        <v>15</v>
      </c>
      <c r="F26" s="7">
        <v>382</v>
      </c>
      <c r="G26" s="8">
        <v>26356</v>
      </c>
      <c r="H26" s="5">
        <v>4</v>
      </c>
      <c r="I26" s="5" t="s">
        <v>14</v>
      </c>
      <c r="J26" s="5" t="s">
        <v>14</v>
      </c>
      <c r="K26" s="5" t="s">
        <v>15</v>
      </c>
      <c r="L26" s="4"/>
      <c r="M26" s="4"/>
      <c r="N26" s="4"/>
      <c r="O26" s="4"/>
      <c r="P26" s="4"/>
      <c r="Q26" s="4"/>
      <c r="R26" s="4"/>
      <c r="S26" s="4"/>
      <c r="T26" s="4"/>
      <c r="U26" s="4"/>
      <c r="V26" s="4"/>
      <c r="W26" s="4"/>
      <c r="X26" s="4"/>
      <c r="Y26" s="4"/>
      <c r="Z26" s="4"/>
    </row>
    <row r="27" spans="1:26" ht="15">
      <c r="A27" s="5">
        <v>2551</v>
      </c>
      <c r="B27" s="6" t="s">
        <v>187</v>
      </c>
      <c r="C27" s="6" t="s">
        <v>41</v>
      </c>
      <c r="D27" s="6" t="s">
        <v>27</v>
      </c>
      <c r="E27" s="7">
        <v>13</v>
      </c>
      <c r="F27" s="7">
        <v>20</v>
      </c>
      <c r="G27" s="8">
        <v>34817</v>
      </c>
      <c r="H27" s="5">
        <v>5</v>
      </c>
      <c r="I27" s="5" t="s">
        <v>15</v>
      </c>
      <c r="J27" s="5" t="s">
        <v>14</v>
      </c>
      <c r="K27" s="5" t="s">
        <v>15</v>
      </c>
      <c r="L27" s="4"/>
      <c r="M27" s="4"/>
      <c r="N27" s="4"/>
      <c r="O27" s="4"/>
      <c r="P27" s="4"/>
      <c r="Q27" s="4"/>
      <c r="R27" s="4"/>
      <c r="S27" s="4"/>
      <c r="T27" s="4"/>
      <c r="U27" s="4"/>
      <c r="V27" s="4"/>
      <c r="W27" s="4"/>
      <c r="X27" s="4"/>
      <c r="Y27" s="4"/>
      <c r="Z27" s="4"/>
    </row>
    <row r="28" spans="1:26" ht="15">
      <c r="A28" s="5">
        <v>2572</v>
      </c>
      <c r="B28" s="6" t="s">
        <v>258</v>
      </c>
      <c r="C28" s="6" t="s">
        <v>163</v>
      </c>
      <c r="D28" s="6" t="s">
        <v>18</v>
      </c>
      <c r="E28" s="7">
        <v>5</v>
      </c>
      <c r="F28" s="7">
        <v>713</v>
      </c>
      <c r="G28" s="8">
        <v>26495</v>
      </c>
      <c r="H28" s="5">
        <v>3</v>
      </c>
      <c r="I28" s="5" t="s">
        <v>14</v>
      </c>
      <c r="J28" s="5" t="s">
        <v>14</v>
      </c>
      <c r="K28" s="5" t="s">
        <v>15</v>
      </c>
      <c r="L28" s="4"/>
      <c r="M28" s="4"/>
      <c r="N28" s="4"/>
      <c r="O28" s="4"/>
      <c r="P28" s="4"/>
      <c r="Q28" s="4"/>
      <c r="R28" s="4"/>
      <c r="S28" s="4"/>
      <c r="T28" s="4"/>
      <c r="U28" s="4"/>
      <c r="V28" s="4"/>
      <c r="W28" s="4"/>
      <c r="X28" s="4"/>
      <c r="Y28" s="4"/>
      <c r="Z28" s="4"/>
    </row>
    <row r="29" spans="1:26" ht="15">
      <c r="A29" s="5">
        <v>2623</v>
      </c>
      <c r="B29" s="6" t="s">
        <v>42</v>
      </c>
      <c r="C29" s="6" t="s">
        <v>43</v>
      </c>
      <c r="D29" s="6" t="s">
        <v>44</v>
      </c>
      <c r="E29" s="7">
        <v>10</v>
      </c>
      <c r="F29" s="7">
        <v>578</v>
      </c>
      <c r="G29" s="8">
        <v>30415</v>
      </c>
      <c r="H29" s="5">
        <v>1</v>
      </c>
      <c r="I29" s="5" t="s">
        <v>15</v>
      </c>
      <c r="J29" s="5" t="s">
        <v>14</v>
      </c>
      <c r="K29" s="5" t="s">
        <v>14</v>
      </c>
      <c r="L29" s="4"/>
      <c r="M29" s="4"/>
      <c r="N29" s="4"/>
      <c r="O29" s="4"/>
      <c r="P29" s="4"/>
      <c r="Q29" s="4"/>
      <c r="R29" s="4"/>
      <c r="S29" s="4"/>
      <c r="T29" s="4"/>
      <c r="U29" s="4"/>
      <c r="V29" s="4"/>
      <c r="W29" s="4"/>
      <c r="X29" s="4"/>
      <c r="Y29" s="4"/>
      <c r="Z29" s="4"/>
    </row>
    <row r="30" spans="1:26" ht="15">
      <c r="A30" s="5">
        <v>2629</v>
      </c>
      <c r="B30" s="6" t="s">
        <v>141</v>
      </c>
      <c r="C30" s="6" t="s">
        <v>142</v>
      </c>
      <c r="D30" s="6" t="s">
        <v>36</v>
      </c>
      <c r="E30" s="7">
        <v>5</v>
      </c>
      <c r="F30" s="7">
        <v>52</v>
      </c>
      <c r="G30" s="8">
        <v>34820</v>
      </c>
      <c r="H30" s="5">
        <v>2</v>
      </c>
      <c r="I30" s="5" t="s">
        <v>14</v>
      </c>
      <c r="J30" s="5" t="s">
        <v>15</v>
      </c>
      <c r="K30" s="5" t="s">
        <v>14</v>
      </c>
      <c r="L30" s="4"/>
      <c r="M30" s="4"/>
      <c r="N30" s="4"/>
      <c r="O30" s="4"/>
      <c r="P30" s="4"/>
      <c r="Q30" s="4"/>
      <c r="R30" s="4"/>
      <c r="S30" s="4"/>
      <c r="T30" s="4"/>
      <c r="U30" s="4"/>
      <c r="V30" s="4"/>
      <c r="W30" s="4"/>
      <c r="X30" s="4"/>
      <c r="Y30" s="4"/>
      <c r="Z30" s="4"/>
    </row>
    <row r="31" spans="1:26" ht="15">
      <c r="A31" s="5">
        <v>4173</v>
      </c>
      <c r="B31" s="6" t="s">
        <v>308</v>
      </c>
      <c r="C31" s="6" t="s">
        <v>309</v>
      </c>
      <c r="D31" s="6" t="s">
        <v>310</v>
      </c>
      <c r="E31" s="7">
        <v>12</v>
      </c>
      <c r="F31" s="7">
        <v>951</v>
      </c>
      <c r="G31" s="8">
        <v>22743</v>
      </c>
      <c r="H31" s="5">
        <v>8</v>
      </c>
      <c r="I31" s="5" t="s">
        <v>15</v>
      </c>
      <c r="J31" s="5" t="s">
        <v>15</v>
      </c>
      <c r="K31" s="5" t="s">
        <v>14</v>
      </c>
      <c r="L31" s="4"/>
      <c r="M31" s="4"/>
      <c r="N31" s="4"/>
      <c r="O31" s="4"/>
      <c r="P31" s="4"/>
      <c r="Q31" s="4"/>
      <c r="R31" s="4"/>
      <c r="S31" s="4"/>
      <c r="T31" s="4"/>
      <c r="U31" s="4"/>
      <c r="V31" s="4"/>
      <c r="W31" s="4"/>
      <c r="X31" s="4"/>
      <c r="Y31" s="4"/>
      <c r="Z31" s="4"/>
    </row>
    <row r="32" spans="1:26" ht="15">
      <c r="A32" s="5">
        <v>5563</v>
      </c>
      <c r="B32" s="6" t="s">
        <v>240</v>
      </c>
      <c r="C32" s="6" t="s">
        <v>95</v>
      </c>
      <c r="D32" s="6" t="s">
        <v>18</v>
      </c>
      <c r="E32" s="7">
        <v>15</v>
      </c>
      <c r="F32" s="7">
        <v>935</v>
      </c>
      <c r="G32" s="8">
        <v>33873</v>
      </c>
      <c r="H32" s="5">
        <v>4</v>
      </c>
      <c r="I32" s="5" t="s">
        <v>15</v>
      </c>
      <c r="J32" s="5" t="s">
        <v>15</v>
      </c>
      <c r="K32" s="5" t="s">
        <v>14</v>
      </c>
      <c r="L32" s="4"/>
      <c r="M32" s="4"/>
      <c r="N32" s="4"/>
      <c r="O32" s="4"/>
      <c r="P32" s="4"/>
      <c r="Q32" s="4"/>
      <c r="R32" s="4"/>
      <c r="S32" s="4"/>
      <c r="T32" s="4"/>
      <c r="U32" s="4"/>
      <c r="V32" s="4"/>
      <c r="W32" s="4"/>
      <c r="X32" s="4"/>
      <c r="Y32" s="4"/>
      <c r="Z32" s="4"/>
    </row>
    <row r="33" spans="1:26" ht="15">
      <c r="A33" s="5">
        <v>2646</v>
      </c>
      <c r="B33" s="6" t="s">
        <v>199</v>
      </c>
      <c r="C33" s="6" t="s">
        <v>23</v>
      </c>
      <c r="D33" s="6" t="s">
        <v>24</v>
      </c>
      <c r="E33" s="7">
        <v>4</v>
      </c>
      <c r="F33" s="7">
        <v>319</v>
      </c>
      <c r="G33" s="8">
        <v>29757</v>
      </c>
      <c r="H33" s="5">
        <v>2</v>
      </c>
      <c r="I33" s="5" t="s">
        <v>14</v>
      </c>
      <c r="J33" s="5" t="s">
        <v>15</v>
      </c>
      <c r="K33" s="5" t="s">
        <v>15</v>
      </c>
      <c r="L33" s="4"/>
      <c r="M33" s="4"/>
      <c r="N33" s="4"/>
      <c r="O33" s="4"/>
      <c r="P33" s="4"/>
      <c r="Q33" s="4"/>
      <c r="R33" s="4"/>
      <c r="S33" s="4"/>
      <c r="T33" s="4"/>
      <c r="U33" s="4"/>
      <c r="V33" s="4"/>
      <c r="W33" s="4"/>
      <c r="X33" s="4"/>
      <c r="Y33" s="4"/>
      <c r="Z33" s="4"/>
    </row>
    <row r="34" spans="1:26" ht="15">
      <c r="A34" s="5">
        <v>2656</v>
      </c>
      <c r="B34" s="6" t="s">
        <v>132</v>
      </c>
      <c r="C34" s="6" t="s">
        <v>133</v>
      </c>
      <c r="D34" s="6" t="s">
        <v>24</v>
      </c>
      <c r="E34" s="7">
        <v>6</v>
      </c>
      <c r="F34" s="7">
        <v>829</v>
      </c>
      <c r="G34" s="8">
        <v>31058</v>
      </c>
      <c r="H34" s="5">
        <v>5</v>
      </c>
      <c r="I34" s="5" t="s">
        <v>14</v>
      </c>
      <c r="J34" s="5" t="s">
        <v>15</v>
      </c>
      <c r="K34" s="5" t="s">
        <v>15</v>
      </c>
      <c r="L34" s="4"/>
      <c r="M34" s="4"/>
      <c r="N34" s="4"/>
      <c r="O34" s="4"/>
      <c r="P34" s="4"/>
      <c r="Q34" s="4"/>
      <c r="R34" s="4"/>
      <c r="S34" s="4"/>
      <c r="T34" s="4"/>
      <c r="U34" s="4"/>
      <c r="V34" s="4"/>
      <c r="W34" s="4"/>
      <c r="X34" s="4"/>
      <c r="Y34" s="4"/>
      <c r="Z34" s="4"/>
    </row>
    <row r="35" spans="1:26" ht="15">
      <c r="A35" s="5">
        <v>2673</v>
      </c>
      <c r="B35" s="6" t="s">
        <v>250</v>
      </c>
      <c r="C35" s="6" t="s">
        <v>251</v>
      </c>
      <c r="D35" s="6" t="s">
        <v>18</v>
      </c>
      <c r="E35" s="7">
        <v>6</v>
      </c>
      <c r="F35" s="7">
        <v>403</v>
      </c>
      <c r="G35" s="8">
        <v>20878</v>
      </c>
      <c r="H35" s="5">
        <v>10</v>
      </c>
      <c r="I35" s="5" t="s">
        <v>14</v>
      </c>
      <c r="J35" s="5" t="s">
        <v>14</v>
      </c>
      <c r="K35" s="5" t="s">
        <v>14</v>
      </c>
      <c r="L35" s="4"/>
      <c r="M35" s="4"/>
      <c r="N35" s="4"/>
      <c r="O35" s="4"/>
      <c r="P35" s="4"/>
      <c r="Q35" s="4"/>
      <c r="R35" s="4"/>
      <c r="S35" s="4"/>
      <c r="T35" s="4"/>
      <c r="U35" s="4"/>
      <c r="V35" s="4"/>
      <c r="W35" s="4"/>
      <c r="X35" s="4"/>
      <c r="Y35" s="4"/>
      <c r="Z35" s="4"/>
    </row>
    <row r="36" spans="1:26" ht="15">
      <c r="A36" s="5">
        <v>2677</v>
      </c>
      <c r="B36" s="6" t="s">
        <v>130</v>
      </c>
      <c r="C36" s="6" t="s">
        <v>131</v>
      </c>
      <c r="D36" s="6" t="s">
        <v>118</v>
      </c>
      <c r="E36" s="7">
        <v>11</v>
      </c>
      <c r="F36" s="7">
        <v>33</v>
      </c>
      <c r="G36" s="8">
        <v>23489</v>
      </c>
      <c r="H36" s="5">
        <v>6</v>
      </c>
      <c r="I36" s="5" t="s">
        <v>14</v>
      </c>
      <c r="J36" s="5" t="s">
        <v>15</v>
      </c>
      <c r="K36" s="5" t="s">
        <v>14</v>
      </c>
      <c r="L36" s="4"/>
      <c r="M36" s="4"/>
      <c r="N36" s="4"/>
      <c r="O36" s="4"/>
      <c r="P36" s="4"/>
      <c r="Q36" s="4"/>
      <c r="R36" s="4"/>
      <c r="S36" s="4"/>
      <c r="T36" s="4"/>
      <c r="U36" s="4"/>
      <c r="V36" s="4"/>
      <c r="W36" s="4"/>
      <c r="X36" s="4"/>
      <c r="Y36" s="4"/>
      <c r="Z36" s="4"/>
    </row>
    <row r="37" spans="1:26" ht="15">
      <c r="A37" s="5">
        <v>2681</v>
      </c>
      <c r="B37" s="6" t="s">
        <v>76</v>
      </c>
      <c r="C37" s="6" t="s">
        <v>77</v>
      </c>
      <c r="D37" s="6" t="s">
        <v>78</v>
      </c>
      <c r="E37" s="7">
        <v>2</v>
      </c>
      <c r="F37" s="7">
        <v>802</v>
      </c>
      <c r="G37" s="8">
        <v>30796</v>
      </c>
      <c r="H37" s="5">
        <v>2</v>
      </c>
      <c r="I37" s="5" t="s">
        <v>14</v>
      </c>
      <c r="J37" s="5" t="s">
        <v>15</v>
      </c>
      <c r="K37" s="5" t="s">
        <v>15</v>
      </c>
      <c r="L37" s="4"/>
      <c r="M37" s="4"/>
      <c r="N37" s="4"/>
      <c r="O37" s="4"/>
      <c r="P37" s="4"/>
      <c r="Q37" s="4"/>
      <c r="R37" s="4"/>
      <c r="S37" s="4"/>
      <c r="T37" s="4"/>
      <c r="U37" s="4"/>
      <c r="V37" s="4"/>
      <c r="W37" s="4"/>
      <c r="X37" s="4"/>
      <c r="Y37" s="4"/>
      <c r="Z37" s="4"/>
    </row>
    <row r="38" spans="1:26" ht="15">
      <c r="A38" s="5">
        <v>2705</v>
      </c>
      <c r="B38" s="6" t="s">
        <v>19</v>
      </c>
      <c r="C38" s="6" t="s">
        <v>20</v>
      </c>
      <c r="D38" s="6" t="s">
        <v>21</v>
      </c>
      <c r="E38" s="7">
        <v>3</v>
      </c>
      <c r="F38" s="7">
        <v>616</v>
      </c>
      <c r="G38" s="8">
        <v>30292</v>
      </c>
      <c r="H38" s="5">
        <v>8</v>
      </c>
      <c r="I38" s="5" t="s">
        <v>14</v>
      </c>
      <c r="J38" s="5" t="s">
        <v>15</v>
      </c>
      <c r="K38" s="5" t="s">
        <v>15</v>
      </c>
      <c r="L38" s="4"/>
      <c r="M38" s="4"/>
      <c r="N38" s="4"/>
      <c r="O38" s="4"/>
      <c r="P38" s="4"/>
      <c r="Q38" s="4"/>
      <c r="R38" s="4"/>
      <c r="S38" s="4"/>
      <c r="T38" s="4"/>
      <c r="U38" s="4"/>
      <c r="V38" s="4"/>
      <c r="W38" s="4"/>
      <c r="X38" s="4"/>
      <c r="Y38" s="4"/>
      <c r="Z38" s="4"/>
    </row>
    <row r="39" spans="1:26" ht="15">
      <c r="A39" s="5">
        <v>2731</v>
      </c>
      <c r="B39" s="6" t="s">
        <v>317</v>
      </c>
      <c r="C39" s="6" t="s">
        <v>318</v>
      </c>
      <c r="D39" s="6" t="s">
        <v>18</v>
      </c>
      <c r="E39" s="7">
        <v>4</v>
      </c>
      <c r="F39" s="7">
        <v>245</v>
      </c>
      <c r="G39" s="8">
        <v>34600</v>
      </c>
      <c r="H39" s="5">
        <v>4</v>
      </c>
      <c r="I39" s="5" t="s">
        <v>14</v>
      </c>
      <c r="J39" s="5" t="s">
        <v>15</v>
      </c>
      <c r="K39" s="5" t="s">
        <v>14</v>
      </c>
      <c r="L39" s="4"/>
      <c r="M39" s="4"/>
      <c r="N39" s="4"/>
      <c r="O39" s="4"/>
      <c r="P39" s="4"/>
      <c r="Q39" s="4"/>
      <c r="R39" s="4"/>
      <c r="S39" s="4"/>
      <c r="T39" s="4"/>
      <c r="U39" s="4"/>
      <c r="V39" s="4"/>
      <c r="W39" s="4"/>
      <c r="X39" s="4"/>
      <c r="Y39" s="4"/>
      <c r="Z39" s="4"/>
    </row>
    <row r="40" spans="1:26" ht="15">
      <c r="A40" s="5">
        <v>3028</v>
      </c>
      <c r="B40" s="6" t="s">
        <v>214</v>
      </c>
      <c r="C40" s="6" t="s">
        <v>97</v>
      </c>
      <c r="D40" s="6" t="s">
        <v>13</v>
      </c>
      <c r="E40" s="7">
        <v>14</v>
      </c>
      <c r="F40" s="7">
        <v>934</v>
      </c>
      <c r="G40" s="8">
        <v>20484</v>
      </c>
      <c r="H40" s="5">
        <v>6</v>
      </c>
      <c r="I40" s="5" t="s">
        <v>15</v>
      </c>
      <c r="J40" s="5" t="s">
        <v>15</v>
      </c>
      <c r="K40" s="5" t="s">
        <v>14</v>
      </c>
      <c r="L40" s="4"/>
      <c r="M40" s="4"/>
      <c r="N40" s="4"/>
      <c r="O40" s="4"/>
      <c r="P40" s="4"/>
      <c r="Q40" s="4"/>
      <c r="R40" s="4"/>
      <c r="S40" s="4"/>
      <c r="T40" s="4"/>
      <c r="U40" s="4"/>
      <c r="V40" s="4"/>
      <c r="W40" s="4"/>
      <c r="X40" s="4"/>
      <c r="Y40" s="4"/>
      <c r="Z40" s="4"/>
    </row>
    <row r="41" spans="1:26" ht="15">
      <c r="A41" s="5">
        <v>2772</v>
      </c>
      <c r="B41" s="6" t="s">
        <v>16</v>
      </c>
      <c r="C41" s="6" t="s">
        <v>17</v>
      </c>
      <c r="D41" s="6" t="s">
        <v>18</v>
      </c>
      <c r="E41" s="7">
        <v>14</v>
      </c>
      <c r="F41" s="7">
        <v>830</v>
      </c>
      <c r="G41" s="9">
        <v>30296</v>
      </c>
      <c r="H41" s="5">
        <v>6</v>
      </c>
      <c r="I41" s="5" t="s">
        <v>14</v>
      </c>
      <c r="J41" s="5" t="s">
        <v>15</v>
      </c>
      <c r="K41" s="5" t="s">
        <v>15</v>
      </c>
      <c r="L41" s="4"/>
      <c r="M41" s="4"/>
      <c r="N41" s="4"/>
      <c r="O41" s="4"/>
      <c r="P41" s="4"/>
      <c r="Q41" s="4"/>
      <c r="R41" s="4"/>
      <c r="S41" s="4"/>
      <c r="T41" s="4"/>
      <c r="U41" s="4"/>
      <c r="V41" s="4"/>
      <c r="W41" s="4"/>
      <c r="X41" s="4"/>
      <c r="Y41" s="4"/>
      <c r="Z41" s="4"/>
    </row>
    <row r="42" spans="1:26" ht="15">
      <c r="A42" s="5">
        <v>4918</v>
      </c>
      <c r="B42" s="6" t="s">
        <v>162</v>
      </c>
      <c r="C42" s="6" t="s">
        <v>163</v>
      </c>
      <c r="D42" s="6" t="s">
        <v>18</v>
      </c>
      <c r="E42" s="7">
        <v>1</v>
      </c>
      <c r="F42" s="7">
        <v>883</v>
      </c>
      <c r="G42" s="8">
        <v>20153</v>
      </c>
      <c r="H42" s="5">
        <v>8</v>
      </c>
      <c r="I42" s="5" t="s">
        <v>15</v>
      </c>
      <c r="J42" s="5" t="s">
        <v>15</v>
      </c>
      <c r="K42" s="5" t="s">
        <v>15</v>
      </c>
      <c r="L42" s="4"/>
      <c r="M42" s="4"/>
      <c r="N42" s="4"/>
      <c r="O42" s="4"/>
      <c r="P42" s="4"/>
      <c r="Q42" s="4"/>
      <c r="R42" s="4"/>
      <c r="S42" s="4"/>
      <c r="T42" s="4"/>
      <c r="U42" s="4"/>
      <c r="V42" s="4"/>
      <c r="W42" s="4"/>
      <c r="X42" s="4"/>
      <c r="Y42" s="4"/>
      <c r="Z42" s="4"/>
    </row>
    <row r="43" spans="1:26" ht="15">
      <c r="A43" s="5">
        <v>2789</v>
      </c>
      <c r="B43" s="6" t="s">
        <v>45</v>
      </c>
      <c r="C43" s="6" t="s">
        <v>46</v>
      </c>
      <c r="D43" s="6" t="s">
        <v>44</v>
      </c>
      <c r="E43" s="7">
        <v>6</v>
      </c>
      <c r="F43" s="7">
        <v>961</v>
      </c>
      <c r="G43" s="8">
        <v>31939</v>
      </c>
      <c r="H43" s="5">
        <v>7</v>
      </c>
      <c r="I43" s="5" t="s">
        <v>14</v>
      </c>
      <c r="J43" s="5" t="s">
        <v>15</v>
      </c>
      <c r="K43" s="5" t="s">
        <v>15</v>
      </c>
      <c r="L43" s="4"/>
      <c r="M43" s="4"/>
      <c r="N43" s="4"/>
      <c r="O43" s="4"/>
      <c r="P43" s="4"/>
      <c r="Q43" s="4"/>
      <c r="R43" s="4"/>
      <c r="S43" s="4"/>
      <c r="T43" s="4"/>
      <c r="U43" s="4"/>
      <c r="V43" s="4"/>
      <c r="W43" s="4"/>
      <c r="X43" s="4"/>
      <c r="Y43" s="4"/>
      <c r="Z43" s="4"/>
    </row>
    <row r="44" spans="1:26" ht="15">
      <c r="A44" s="5">
        <v>2793</v>
      </c>
      <c r="B44" s="6" t="s">
        <v>47</v>
      </c>
      <c r="C44" s="6" t="s">
        <v>48</v>
      </c>
      <c r="D44" s="6" t="s">
        <v>27</v>
      </c>
      <c r="E44" s="7">
        <v>13</v>
      </c>
      <c r="F44" s="7">
        <v>313</v>
      </c>
      <c r="G44" s="8">
        <v>23450</v>
      </c>
      <c r="H44" s="5">
        <v>2</v>
      </c>
      <c r="I44" s="5" t="s">
        <v>14</v>
      </c>
      <c r="J44" s="5" t="s">
        <v>14</v>
      </c>
      <c r="K44" s="5" t="s">
        <v>14</v>
      </c>
      <c r="L44" s="4"/>
      <c r="M44" s="4"/>
      <c r="N44" s="4"/>
      <c r="O44" s="4"/>
      <c r="P44" s="4"/>
      <c r="Q44" s="4"/>
      <c r="R44" s="4"/>
      <c r="S44" s="4"/>
      <c r="T44" s="4"/>
      <c r="U44" s="4"/>
      <c r="V44" s="4"/>
      <c r="W44" s="4"/>
      <c r="X44" s="4"/>
      <c r="Y44" s="4"/>
      <c r="Z44" s="4"/>
    </row>
    <row r="45" spans="1:26" ht="15">
      <c r="A45" s="5">
        <v>2795</v>
      </c>
      <c r="B45" s="6" t="s">
        <v>292</v>
      </c>
      <c r="C45" s="6" t="s">
        <v>133</v>
      </c>
      <c r="D45" s="6" t="s">
        <v>24</v>
      </c>
      <c r="E45" s="7">
        <v>6</v>
      </c>
      <c r="F45" s="7">
        <v>955</v>
      </c>
      <c r="G45" s="8">
        <v>25427</v>
      </c>
      <c r="H45" s="5">
        <v>8</v>
      </c>
      <c r="I45" s="5" t="s">
        <v>14</v>
      </c>
      <c r="J45" s="5" t="s">
        <v>15</v>
      </c>
      <c r="K45" s="5" t="s">
        <v>14</v>
      </c>
      <c r="L45" s="4"/>
      <c r="M45" s="4"/>
      <c r="N45" s="4"/>
      <c r="O45" s="4"/>
      <c r="P45" s="4"/>
      <c r="Q45" s="4"/>
      <c r="R45" s="4"/>
      <c r="S45" s="4"/>
      <c r="T45" s="4"/>
      <c r="U45" s="4"/>
      <c r="V45" s="4"/>
      <c r="W45" s="4"/>
      <c r="X45" s="4"/>
      <c r="Y45" s="4"/>
      <c r="Z45" s="4"/>
    </row>
    <row r="46" spans="1:26" ht="15">
      <c r="A46" s="5">
        <v>2810</v>
      </c>
      <c r="B46" s="6" t="s">
        <v>311</v>
      </c>
      <c r="C46" s="6" t="s">
        <v>23</v>
      </c>
      <c r="D46" s="6" t="s">
        <v>24</v>
      </c>
      <c r="E46" s="7">
        <v>3</v>
      </c>
      <c r="F46" s="7">
        <v>466</v>
      </c>
      <c r="G46" s="8">
        <v>34187</v>
      </c>
      <c r="H46" s="5">
        <v>10</v>
      </c>
      <c r="I46" s="5" t="s">
        <v>14</v>
      </c>
      <c r="J46" s="5" t="s">
        <v>14</v>
      </c>
      <c r="K46" s="5" t="s">
        <v>14</v>
      </c>
      <c r="L46" s="4"/>
      <c r="M46" s="4"/>
      <c r="N46" s="4"/>
      <c r="O46" s="4"/>
      <c r="P46" s="4"/>
      <c r="Q46" s="4"/>
      <c r="R46" s="4"/>
      <c r="S46" s="4"/>
      <c r="T46" s="4"/>
      <c r="U46" s="4"/>
      <c r="V46" s="4"/>
      <c r="W46" s="4"/>
      <c r="X46" s="4"/>
      <c r="Y46" s="4"/>
      <c r="Z46" s="4"/>
    </row>
    <row r="47" spans="1:26" ht="15">
      <c r="A47" s="5">
        <v>2826</v>
      </c>
      <c r="B47" s="6" t="s">
        <v>252</v>
      </c>
      <c r="C47" s="6" t="s">
        <v>12</v>
      </c>
      <c r="D47" s="6" t="s">
        <v>13</v>
      </c>
      <c r="E47" s="7">
        <v>3</v>
      </c>
      <c r="F47" s="7">
        <v>900</v>
      </c>
      <c r="G47" s="8">
        <v>28734</v>
      </c>
      <c r="H47" s="5">
        <v>2</v>
      </c>
      <c r="I47" s="5" t="s">
        <v>14</v>
      </c>
      <c r="J47" s="5" t="s">
        <v>14</v>
      </c>
      <c r="K47" s="5" t="s">
        <v>14</v>
      </c>
      <c r="L47" s="4"/>
      <c r="M47" s="4"/>
      <c r="N47" s="4"/>
      <c r="O47" s="4"/>
      <c r="P47" s="4"/>
      <c r="Q47" s="4"/>
      <c r="R47" s="4"/>
      <c r="S47" s="4"/>
      <c r="T47" s="4"/>
      <c r="U47" s="4"/>
      <c r="V47" s="4"/>
      <c r="W47" s="4"/>
      <c r="X47" s="4"/>
      <c r="Y47" s="4"/>
      <c r="Z47" s="4"/>
    </row>
    <row r="48" spans="1:26" ht="15">
      <c r="A48" s="5">
        <v>2826</v>
      </c>
      <c r="B48" s="6" t="s">
        <v>40</v>
      </c>
      <c r="C48" s="6" t="s">
        <v>41</v>
      </c>
      <c r="D48" s="6" t="s">
        <v>27</v>
      </c>
      <c r="E48" s="7">
        <v>8</v>
      </c>
      <c r="F48" s="7">
        <v>391</v>
      </c>
      <c r="G48" s="8">
        <v>29103</v>
      </c>
      <c r="H48" s="5">
        <v>5</v>
      </c>
      <c r="I48" s="5" t="s">
        <v>14</v>
      </c>
      <c r="J48" s="5" t="s">
        <v>15</v>
      </c>
      <c r="K48" s="5" t="s">
        <v>14</v>
      </c>
      <c r="L48" s="4"/>
      <c r="M48" s="4"/>
      <c r="N48" s="4"/>
      <c r="O48" s="4"/>
      <c r="P48" s="4"/>
      <c r="Q48" s="4"/>
      <c r="R48" s="4"/>
      <c r="S48" s="4"/>
      <c r="T48" s="4"/>
      <c r="U48" s="4"/>
      <c r="V48" s="4"/>
      <c r="W48" s="4"/>
      <c r="X48" s="4"/>
      <c r="Y48" s="4"/>
      <c r="Z48" s="4"/>
    </row>
    <row r="49" spans="1:26" ht="15">
      <c r="A49" s="5">
        <v>2833</v>
      </c>
      <c r="B49" s="6" t="s">
        <v>11</v>
      </c>
      <c r="C49" s="6" t="s">
        <v>12</v>
      </c>
      <c r="D49" s="6" t="s">
        <v>13</v>
      </c>
      <c r="E49" s="7">
        <v>13</v>
      </c>
      <c r="F49" s="7">
        <v>701</v>
      </c>
      <c r="G49" s="9">
        <v>33199</v>
      </c>
      <c r="H49" s="5">
        <v>10</v>
      </c>
      <c r="I49" s="5" t="s">
        <v>14</v>
      </c>
      <c r="J49" s="5" t="s">
        <v>15</v>
      </c>
      <c r="K49" s="5" t="s">
        <v>15</v>
      </c>
      <c r="L49" s="4"/>
      <c r="M49" s="4"/>
      <c r="N49" s="4"/>
      <c r="O49" s="4"/>
      <c r="P49" s="4"/>
      <c r="Q49" s="4"/>
      <c r="R49" s="4"/>
      <c r="S49" s="4"/>
      <c r="T49" s="4"/>
      <c r="U49" s="4"/>
      <c r="V49" s="4"/>
      <c r="W49" s="4"/>
      <c r="X49" s="4"/>
      <c r="Y49" s="4"/>
      <c r="Z49" s="4"/>
    </row>
    <row r="50" spans="1:26" ht="15">
      <c r="A50" s="5">
        <v>2838</v>
      </c>
      <c r="B50" s="6" t="s">
        <v>189</v>
      </c>
      <c r="C50" s="6" t="s">
        <v>190</v>
      </c>
      <c r="D50" s="6" t="s">
        <v>18</v>
      </c>
      <c r="E50" s="7">
        <v>3</v>
      </c>
      <c r="F50" s="7">
        <v>804</v>
      </c>
      <c r="G50" s="8">
        <v>25342</v>
      </c>
      <c r="H50" s="5">
        <v>3</v>
      </c>
      <c r="I50" s="5" t="s">
        <v>15</v>
      </c>
      <c r="J50" s="5" t="s">
        <v>14</v>
      </c>
      <c r="K50" s="5" t="s">
        <v>14</v>
      </c>
      <c r="L50" s="4"/>
      <c r="M50" s="4"/>
      <c r="N50" s="4"/>
      <c r="O50" s="4"/>
      <c r="P50" s="4"/>
      <c r="Q50" s="4"/>
      <c r="R50" s="4"/>
      <c r="S50" s="4"/>
      <c r="T50" s="4"/>
      <c r="U50" s="4"/>
      <c r="V50" s="4"/>
      <c r="W50" s="4"/>
      <c r="X50" s="4"/>
      <c r="Y50" s="4"/>
      <c r="Z50" s="4"/>
    </row>
    <row r="51" spans="1:26" ht="15">
      <c r="A51" s="5">
        <v>5243</v>
      </c>
      <c r="B51" s="6" t="s">
        <v>222</v>
      </c>
      <c r="C51" s="6" t="s">
        <v>95</v>
      </c>
      <c r="D51" s="6" t="s">
        <v>18</v>
      </c>
      <c r="E51" s="7">
        <v>9</v>
      </c>
      <c r="F51" s="7">
        <v>856</v>
      </c>
      <c r="G51" s="8">
        <v>24133</v>
      </c>
      <c r="H51" s="5">
        <v>1</v>
      </c>
      <c r="I51" s="5" t="s">
        <v>15</v>
      </c>
      <c r="J51" s="5" t="s">
        <v>15</v>
      </c>
      <c r="K51" s="5" t="s">
        <v>14</v>
      </c>
      <c r="L51" s="4"/>
      <c r="M51" s="4"/>
      <c r="N51" s="4"/>
      <c r="O51" s="4"/>
      <c r="P51" s="4"/>
      <c r="Q51" s="4"/>
      <c r="R51" s="4"/>
      <c r="S51" s="4"/>
      <c r="T51" s="4"/>
      <c r="U51" s="4"/>
      <c r="V51" s="4"/>
      <c r="W51" s="4"/>
      <c r="X51" s="4"/>
      <c r="Y51" s="4"/>
      <c r="Z51" s="4"/>
    </row>
    <row r="52" spans="1:26" ht="15">
      <c r="A52" s="5">
        <v>2845</v>
      </c>
      <c r="B52" s="6" t="s">
        <v>128</v>
      </c>
      <c r="C52" s="6" t="s">
        <v>129</v>
      </c>
      <c r="D52" s="6" t="s">
        <v>30</v>
      </c>
      <c r="E52" s="7">
        <v>13</v>
      </c>
      <c r="F52" s="7">
        <v>18</v>
      </c>
      <c r="G52" s="8">
        <v>25279</v>
      </c>
      <c r="H52" s="5">
        <v>2</v>
      </c>
      <c r="I52" s="5" t="s">
        <v>14</v>
      </c>
      <c r="J52" s="5" t="s">
        <v>14</v>
      </c>
      <c r="K52" s="5" t="s">
        <v>15</v>
      </c>
      <c r="L52" s="4"/>
      <c r="M52" s="4"/>
      <c r="N52" s="4"/>
      <c r="O52" s="4"/>
      <c r="P52" s="4"/>
      <c r="Q52" s="4"/>
      <c r="R52" s="4"/>
      <c r="S52" s="4"/>
      <c r="T52" s="4"/>
      <c r="U52" s="4"/>
      <c r="V52" s="4"/>
      <c r="W52" s="4"/>
      <c r="X52" s="4"/>
      <c r="Y52" s="4"/>
      <c r="Z52" s="4"/>
    </row>
    <row r="53" spans="1:26" ht="15">
      <c r="A53" s="5">
        <v>5356</v>
      </c>
      <c r="B53" s="6" t="s">
        <v>58</v>
      </c>
      <c r="C53" s="6" t="s">
        <v>59</v>
      </c>
      <c r="D53" s="6" t="s">
        <v>36</v>
      </c>
      <c r="E53" s="7">
        <v>15</v>
      </c>
      <c r="F53" s="7">
        <v>833</v>
      </c>
      <c r="G53" s="9">
        <v>26631</v>
      </c>
      <c r="H53" s="5">
        <v>10</v>
      </c>
      <c r="I53" s="5" t="s">
        <v>15</v>
      </c>
      <c r="J53" s="5" t="s">
        <v>15</v>
      </c>
      <c r="K53" s="5" t="s">
        <v>15</v>
      </c>
      <c r="L53" s="4"/>
      <c r="M53" s="4"/>
      <c r="N53" s="4"/>
      <c r="O53" s="4"/>
      <c r="P53" s="4"/>
      <c r="Q53" s="4"/>
      <c r="R53" s="4"/>
      <c r="S53" s="4"/>
      <c r="T53" s="4"/>
      <c r="U53" s="4"/>
      <c r="V53" s="4"/>
      <c r="W53" s="4"/>
      <c r="X53" s="4"/>
      <c r="Y53" s="4"/>
      <c r="Z53" s="4"/>
    </row>
    <row r="54" spans="1:26" ht="15">
      <c r="A54" s="5">
        <v>2857</v>
      </c>
      <c r="B54" s="6" t="s">
        <v>139</v>
      </c>
      <c r="C54" s="6" t="s">
        <v>140</v>
      </c>
      <c r="D54" s="6" t="s">
        <v>39</v>
      </c>
      <c r="E54" s="7">
        <v>7</v>
      </c>
      <c r="F54" s="7">
        <v>37</v>
      </c>
      <c r="G54" s="8">
        <v>33609</v>
      </c>
      <c r="H54" s="5">
        <v>9</v>
      </c>
      <c r="I54" s="5" t="s">
        <v>14</v>
      </c>
      <c r="J54" s="5" t="s">
        <v>15</v>
      </c>
      <c r="K54" s="5" t="s">
        <v>14</v>
      </c>
      <c r="L54" s="4"/>
      <c r="M54" s="4"/>
      <c r="N54" s="4"/>
      <c r="O54" s="4"/>
      <c r="P54" s="4"/>
      <c r="Q54" s="4"/>
      <c r="R54" s="4"/>
      <c r="S54" s="4"/>
      <c r="T54" s="4"/>
      <c r="U54" s="4"/>
      <c r="V54" s="4"/>
      <c r="W54" s="4"/>
      <c r="X54" s="4"/>
      <c r="Y54" s="4"/>
      <c r="Z54" s="4"/>
    </row>
    <row r="55" spans="1:26" ht="15">
      <c r="A55" s="5">
        <v>2890</v>
      </c>
      <c r="B55" s="6" t="s">
        <v>218</v>
      </c>
      <c r="C55" s="6" t="s">
        <v>142</v>
      </c>
      <c r="D55" s="6" t="s">
        <v>36</v>
      </c>
      <c r="E55" s="7">
        <v>4</v>
      </c>
      <c r="F55" s="7">
        <v>424</v>
      </c>
      <c r="G55" s="9">
        <v>27381</v>
      </c>
      <c r="H55" s="5">
        <v>6</v>
      </c>
      <c r="I55" s="5" t="s">
        <v>14</v>
      </c>
      <c r="J55" s="5" t="s">
        <v>15</v>
      </c>
      <c r="K55" s="5" t="s">
        <v>14</v>
      </c>
      <c r="L55" s="4"/>
      <c r="M55" s="4"/>
      <c r="N55" s="4"/>
      <c r="O55" s="4"/>
      <c r="P55" s="4"/>
      <c r="Q55" s="4"/>
      <c r="R55" s="4"/>
      <c r="S55" s="4"/>
      <c r="T55" s="4"/>
      <c r="U55" s="4"/>
      <c r="V55" s="4"/>
      <c r="W55" s="4"/>
      <c r="X55" s="4"/>
      <c r="Y55" s="4"/>
      <c r="Z55" s="4"/>
    </row>
    <row r="56" spans="1:26" ht="15">
      <c r="A56" s="5">
        <v>3022</v>
      </c>
      <c r="B56" s="6" t="s">
        <v>22</v>
      </c>
      <c r="C56" s="6" t="s">
        <v>23</v>
      </c>
      <c r="D56" s="6" t="s">
        <v>24</v>
      </c>
      <c r="E56" s="7">
        <v>4</v>
      </c>
      <c r="F56" s="7">
        <v>827</v>
      </c>
      <c r="G56" s="9">
        <v>33583</v>
      </c>
      <c r="H56" s="5">
        <v>10</v>
      </c>
      <c r="I56" s="5" t="s">
        <v>15</v>
      </c>
      <c r="J56" s="5" t="s">
        <v>15</v>
      </c>
      <c r="K56" s="5" t="s">
        <v>14</v>
      </c>
      <c r="L56" s="4"/>
      <c r="M56" s="4"/>
      <c r="N56" s="4"/>
      <c r="O56" s="4"/>
      <c r="P56" s="4"/>
      <c r="Q56" s="4"/>
      <c r="R56" s="4"/>
      <c r="S56" s="4"/>
      <c r="T56" s="4"/>
      <c r="U56" s="4"/>
      <c r="V56" s="4"/>
      <c r="W56" s="4"/>
      <c r="X56" s="4"/>
      <c r="Y56" s="4"/>
      <c r="Z56" s="4"/>
    </row>
    <row r="57" spans="1:26" ht="15">
      <c r="A57" s="5">
        <v>2639</v>
      </c>
      <c r="B57" s="6" t="s">
        <v>22</v>
      </c>
      <c r="C57" s="6" t="s">
        <v>23</v>
      </c>
      <c r="D57" s="6" t="s">
        <v>24</v>
      </c>
      <c r="E57" s="7">
        <v>14</v>
      </c>
      <c r="F57" s="7">
        <v>813</v>
      </c>
      <c r="G57" s="8">
        <v>22699</v>
      </c>
      <c r="H57" s="5">
        <v>10</v>
      </c>
      <c r="I57" s="5" t="s">
        <v>15</v>
      </c>
      <c r="J57" s="5" t="s">
        <v>15</v>
      </c>
      <c r="K57" s="5" t="s">
        <v>14</v>
      </c>
      <c r="L57" s="4"/>
      <c r="M57" s="4"/>
      <c r="N57" s="4"/>
      <c r="O57" s="4"/>
      <c r="P57" s="4"/>
      <c r="Q57" s="4"/>
      <c r="R57" s="4"/>
      <c r="S57" s="4"/>
      <c r="T57" s="4"/>
      <c r="U57" s="4"/>
      <c r="V57" s="4"/>
      <c r="W57" s="4"/>
      <c r="X57" s="4"/>
      <c r="Y57" s="4"/>
      <c r="Z57" s="4"/>
    </row>
    <row r="58" spans="1:26" ht="15">
      <c r="A58" s="5">
        <v>2910</v>
      </c>
      <c r="B58" s="6" t="s">
        <v>34</v>
      </c>
      <c r="C58" s="6" t="s">
        <v>35</v>
      </c>
      <c r="D58" s="6" t="s">
        <v>36</v>
      </c>
      <c r="E58" s="7">
        <v>14</v>
      </c>
      <c r="F58" s="7">
        <v>105</v>
      </c>
      <c r="G58" s="8">
        <v>25115</v>
      </c>
      <c r="H58" s="5">
        <v>10</v>
      </c>
      <c r="I58" s="5" t="s">
        <v>14</v>
      </c>
      <c r="J58" s="5" t="s">
        <v>15</v>
      </c>
      <c r="K58" s="5" t="s">
        <v>14</v>
      </c>
      <c r="L58" s="4"/>
      <c r="M58" s="4"/>
      <c r="N58" s="4"/>
      <c r="O58" s="4"/>
      <c r="P58" s="4"/>
      <c r="Q58" s="4"/>
      <c r="R58" s="4"/>
      <c r="S58" s="4"/>
      <c r="T58" s="4"/>
      <c r="U58" s="4"/>
      <c r="V58" s="4"/>
      <c r="W58" s="4"/>
      <c r="X58" s="4"/>
      <c r="Y58" s="4"/>
      <c r="Z58" s="4"/>
    </row>
    <row r="59" spans="1:26" ht="15">
      <c r="A59" s="5">
        <v>2943</v>
      </c>
      <c r="B59" s="6" t="s">
        <v>108</v>
      </c>
      <c r="C59" s="6" t="s">
        <v>109</v>
      </c>
      <c r="D59" s="6" t="s">
        <v>71</v>
      </c>
      <c r="E59" s="7">
        <v>10</v>
      </c>
      <c r="F59" s="7">
        <v>983</v>
      </c>
      <c r="G59" s="8">
        <v>33072</v>
      </c>
      <c r="H59" s="5">
        <v>5</v>
      </c>
      <c r="I59" s="5" t="s">
        <v>15</v>
      </c>
      <c r="J59" s="5" t="s">
        <v>14</v>
      </c>
      <c r="K59" s="5" t="s">
        <v>14</v>
      </c>
      <c r="L59" s="4"/>
      <c r="M59" s="4"/>
      <c r="N59" s="4"/>
      <c r="O59" s="4"/>
      <c r="P59" s="4"/>
      <c r="Q59" s="4"/>
      <c r="R59" s="4"/>
      <c r="S59" s="4"/>
      <c r="T59" s="4"/>
      <c r="U59" s="4"/>
      <c r="V59" s="4"/>
      <c r="W59" s="4"/>
      <c r="X59" s="4"/>
      <c r="Y59" s="4"/>
      <c r="Z59" s="4"/>
    </row>
    <row r="60" spans="1:26" ht="15">
      <c r="A60" s="5">
        <v>2986</v>
      </c>
      <c r="B60" s="6" t="s">
        <v>69</v>
      </c>
      <c r="C60" s="6" t="s">
        <v>70</v>
      </c>
      <c r="D60" s="6" t="s">
        <v>71</v>
      </c>
      <c r="E60" s="7">
        <v>15</v>
      </c>
      <c r="F60" s="7">
        <v>85</v>
      </c>
      <c r="G60" s="8">
        <v>31483</v>
      </c>
      <c r="H60" s="5">
        <v>8</v>
      </c>
      <c r="I60" s="5" t="s">
        <v>15</v>
      </c>
      <c r="J60" s="5" t="s">
        <v>14</v>
      </c>
      <c r="K60" s="5" t="s">
        <v>14</v>
      </c>
      <c r="L60" s="4"/>
      <c r="M60" s="4"/>
      <c r="N60" s="4"/>
      <c r="O60" s="4"/>
      <c r="P60" s="4"/>
      <c r="Q60" s="4"/>
      <c r="R60" s="4"/>
      <c r="S60" s="4"/>
      <c r="T60" s="4"/>
      <c r="U60" s="4"/>
      <c r="V60" s="4"/>
      <c r="W60" s="4"/>
      <c r="X60" s="4"/>
      <c r="Y60" s="4"/>
      <c r="Z60" s="4"/>
    </row>
    <row r="61" spans="1:26" ht="15">
      <c r="A61" s="5">
        <v>2987</v>
      </c>
      <c r="B61" s="6" t="s">
        <v>168</v>
      </c>
      <c r="C61" s="6" t="s">
        <v>92</v>
      </c>
      <c r="D61" s="6" t="s">
        <v>93</v>
      </c>
      <c r="E61" s="7">
        <v>1</v>
      </c>
      <c r="F61" s="7">
        <v>619</v>
      </c>
      <c r="G61" s="8">
        <v>21987</v>
      </c>
      <c r="H61" s="5">
        <v>9</v>
      </c>
      <c r="I61" s="5" t="s">
        <v>14</v>
      </c>
      <c r="J61" s="5" t="s">
        <v>15</v>
      </c>
      <c r="K61" s="5" t="s">
        <v>15</v>
      </c>
      <c r="L61" s="4"/>
      <c r="M61" s="4"/>
      <c r="N61" s="4"/>
      <c r="O61" s="4"/>
      <c r="P61" s="4"/>
      <c r="Q61" s="4"/>
      <c r="R61" s="4"/>
      <c r="S61" s="4"/>
      <c r="T61" s="4"/>
      <c r="U61" s="4"/>
      <c r="V61" s="4"/>
      <c r="W61" s="4"/>
      <c r="X61" s="4"/>
      <c r="Y61" s="4"/>
      <c r="Z61" s="4"/>
    </row>
    <row r="62" spans="1:26" ht="15">
      <c r="A62" s="5">
        <v>3004</v>
      </c>
      <c r="B62" s="6" t="s">
        <v>294</v>
      </c>
      <c r="C62" s="6" t="s">
        <v>20</v>
      </c>
      <c r="D62" s="6" t="s">
        <v>21</v>
      </c>
      <c r="E62" s="7">
        <v>3</v>
      </c>
      <c r="F62" s="7">
        <v>614</v>
      </c>
      <c r="G62" s="8">
        <v>31755</v>
      </c>
      <c r="H62" s="5">
        <v>4</v>
      </c>
      <c r="I62" s="5" t="s">
        <v>15</v>
      </c>
      <c r="J62" s="5" t="s">
        <v>14</v>
      </c>
      <c r="K62" s="5" t="s">
        <v>14</v>
      </c>
      <c r="L62" s="4"/>
      <c r="M62" s="4"/>
      <c r="N62" s="4"/>
      <c r="O62" s="4"/>
      <c r="P62" s="4"/>
      <c r="Q62" s="4"/>
      <c r="R62" s="4"/>
      <c r="S62" s="4"/>
      <c r="T62" s="4"/>
      <c r="U62" s="4"/>
      <c r="V62" s="4"/>
      <c r="W62" s="4"/>
      <c r="X62" s="4"/>
      <c r="Y62" s="4"/>
      <c r="Z62" s="4"/>
    </row>
    <row r="63" spans="1:26" ht="15">
      <c r="A63" s="5">
        <v>3011</v>
      </c>
      <c r="B63" s="6" t="s">
        <v>16</v>
      </c>
      <c r="C63" s="6" t="s">
        <v>17</v>
      </c>
      <c r="D63" s="6" t="s">
        <v>18</v>
      </c>
      <c r="E63" s="7">
        <v>15</v>
      </c>
      <c r="F63" s="7">
        <v>267</v>
      </c>
      <c r="G63" s="9">
        <v>26225</v>
      </c>
      <c r="H63" s="5">
        <v>3</v>
      </c>
      <c r="I63" s="5" t="s">
        <v>14</v>
      </c>
      <c r="J63" s="5" t="s">
        <v>15</v>
      </c>
      <c r="K63" s="5" t="s">
        <v>14</v>
      </c>
      <c r="L63" s="4"/>
      <c r="M63" s="4"/>
      <c r="N63" s="4"/>
      <c r="O63" s="4"/>
      <c r="P63" s="4"/>
      <c r="Q63" s="4"/>
      <c r="R63" s="4"/>
      <c r="S63" s="4"/>
      <c r="T63" s="4"/>
      <c r="U63" s="4"/>
      <c r="V63" s="4"/>
      <c r="W63" s="4"/>
      <c r="X63" s="4"/>
      <c r="Y63" s="4"/>
      <c r="Z63" s="4"/>
    </row>
    <row r="64" spans="1:26" ht="15">
      <c r="A64" s="5">
        <v>3071</v>
      </c>
      <c r="B64" s="6" t="s">
        <v>69</v>
      </c>
      <c r="C64" s="6" t="s">
        <v>70</v>
      </c>
      <c r="D64" s="6" t="s">
        <v>71</v>
      </c>
      <c r="E64" s="7">
        <v>2</v>
      </c>
      <c r="F64" s="7">
        <v>809</v>
      </c>
      <c r="G64" s="9">
        <v>29934</v>
      </c>
      <c r="H64" s="5">
        <v>7</v>
      </c>
      <c r="I64" s="5" t="s">
        <v>15</v>
      </c>
      <c r="J64" s="5" t="s">
        <v>15</v>
      </c>
      <c r="K64" s="5" t="s">
        <v>15</v>
      </c>
      <c r="L64" s="4"/>
      <c r="M64" s="4"/>
      <c r="N64" s="4"/>
      <c r="O64" s="4"/>
      <c r="P64" s="4"/>
      <c r="Q64" s="4"/>
      <c r="R64" s="4"/>
      <c r="S64" s="4"/>
      <c r="T64" s="4"/>
      <c r="U64" s="4"/>
      <c r="V64" s="4"/>
      <c r="W64" s="4"/>
      <c r="X64" s="4"/>
      <c r="Y64" s="4"/>
      <c r="Z64" s="4"/>
    </row>
    <row r="65" spans="1:26" ht="15">
      <c r="A65" s="5">
        <v>3022</v>
      </c>
      <c r="B65" s="6" t="s">
        <v>49</v>
      </c>
      <c r="C65" s="6" t="s">
        <v>50</v>
      </c>
      <c r="D65" s="6" t="s">
        <v>44</v>
      </c>
      <c r="E65" s="7">
        <v>12</v>
      </c>
      <c r="F65" s="7">
        <v>492</v>
      </c>
      <c r="G65" s="8">
        <v>28645</v>
      </c>
      <c r="H65" s="5">
        <v>1</v>
      </c>
      <c r="I65" s="5" t="s">
        <v>15</v>
      </c>
      <c r="J65" s="5" t="s">
        <v>14</v>
      </c>
      <c r="K65" s="5" t="s">
        <v>15</v>
      </c>
      <c r="L65" s="4"/>
      <c r="M65" s="4"/>
      <c r="N65" s="4"/>
      <c r="O65" s="4"/>
      <c r="P65" s="4"/>
      <c r="Q65" s="4"/>
      <c r="R65" s="4"/>
      <c r="S65" s="4"/>
      <c r="T65" s="4"/>
      <c r="U65" s="4"/>
      <c r="V65" s="4"/>
      <c r="W65" s="4"/>
      <c r="X65" s="4"/>
      <c r="Y65" s="4"/>
      <c r="Z65" s="4"/>
    </row>
    <row r="66" spans="1:26" ht="15">
      <c r="A66" s="5">
        <v>4033</v>
      </c>
      <c r="B66" s="6" t="s">
        <v>213</v>
      </c>
      <c r="C66" s="6" t="s">
        <v>117</v>
      </c>
      <c r="D66" s="6" t="s">
        <v>118</v>
      </c>
      <c r="E66" s="7">
        <v>10</v>
      </c>
      <c r="F66" s="7">
        <v>797</v>
      </c>
      <c r="G66" s="8">
        <v>24321</v>
      </c>
      <c r="H66" s="5">
        <v>5</v>
      </c>
      <c r="I66" s="5" t="s">
        <v>15</v>
      </c>
      <c r="J66" s="5" t="s">
        <v>15</v>
      </c>
      <c r="K66" s="5" t="s">
        <v>15</v>
      </c>
      <c r="L66" s="4"/>
      <c r="M66" s="4"/>
      <c r="N66" s="4"/>
      <c r="O66" s="4"/>
      <c r="P66" s="4"/>
      <c r="Q66" s="4"/>
      <c r="R66" s="4"/>
      <c r="S66" s="4"/>
      <c r="T66" s="4"/>
      <c r="U66" s="4"/>
      <c r="V66" s="4"/>
      <c r="W66" s="4"/>
      <c r="X66" s="4"/>
      <c r="Y66" s="4"/>
      <c r="Z66" s="4"/>
    </row>
    <row r="67" spans="1:26" ht="15">
      <c r="A67" s="5">
        <v>5491</v>
      </c>
      <c r="B67" s="6" t="s">
        <v>278</v>
      </c>
      <c r="C67" s="6" t="s">
        <v>17</v>
      </c>
      <c r="D67" s="6" t="s">
        <v>18</v>
      </c>
      <c r="E67" s="7">
        <v>6</v>
      </c>
      <c r="F67" s="7">
        <v>779</v>
      </c>
      <c r="G67" s="8">
        <v>28354</v>
      </c>
      <c r="H67" s="5">
        <v>9</v>
      </c>
      <c r="I67" s="5" t="s">
        <v>15</v>
      </c>
      <c r="J67" s="5" t="s">
        <v>15</v>
      </c>
      <c r="K67" s="5" t="s">
        <v>14</v>
      </c>
      <c r="L67" s="4"/>
      <c r="M67" s="4"/>
      <c r="N67" s="4"/>
      <c r="O67" s="4"/>
      <c r="P67" s="4"/>
      <c r="Q67" s="4"/>
      <c r="R67" s="4"/>
      <c r="S67" s="4"/>
      <c r="T67" s="4"/>
      <c r="U67" s="4"/>
      <c r="V67" s="4"/>
      <c r="W67" s="4"/>
      <c r="X67" s="4"/>
      <c r="Y67" s="4"/>
      <c r="Z67" s="4"/>
    </row>
    <row r="68" spans="1:26" ht="15">
      <c r="A68" s="5">
        <v>3032</v>
      </c>
      <c r="B68" s="6" t="s">
        <v>262</v>
      </c>
      <c r="C68" s="6" t="s">
        <v>167</v>
      </c>
      <c r="D68" s="6" t="s">
        <v>21</v>
      </c>
      <c r="E68" s="7">
        <v>3</v>
      </c>
      <c r="F68" s="7">
        <v>803</v>
      </c>
      <c r="G68" s="8">
        <v>21965</v>
      </c>
      <c r="H68" s="5">
        <v>8</v>
      </c>
      <c r="I68" s="5" t="s">
        <v>14</v>
      </c>
      <c r="J68" s="5" t="s">
        <v>14</v>
      </c>
      <c r="K68" s="5" t="s">
        <v>14</v>
      </c>
      <c r="L68" s="4"/>
      <c r="M68" s="4"/>
      <c r="N68" s="4"/>
      <c r="O68" s="4"/>
      <c r="P68" s="4"/>
      <c r="Q68" s="4"/>
      <c r="R68" s="4"/>
      <c r="S68" s="4"/>
      <c r="T68" s="4"/>
      <c r="U68" s="4"/>
      <c r="V68" s="4"/>
      <c r="W68" s="4"/>
      <c r="X68" s="4"/>
      <c r="Y68" s="4"/>
      <c r="Z68" s="4"/>
    </row>
    <row r="69" spans="1:26" ht="15">
      <c r="A69" s="5">
        <v>2514</v>
      </c>
      <c r="B69" s="6" t="s">
        <v>196</v>
      </c>
      <c r="C69" s="6" t="s">
        <v>38</v>
      </c>
      <c r="D69" s="6" t="s">
        <v>39</v>
      </c>
      <c r="E69" s="7">
        <v>3</v>
      </c>
      <c r="F69" s="7">
        <v>776</v>
      </c>
      <c r="G69" s="8">
        <v>30815</v>
      </c>
      <c r="H69" s="5">
        <v>3</v>
      </c>
      <c r="I69" s="5" t="s">
        <v>15</v>
      </c>
      <c r="J69" s="5" t="s">
        <v>15</v>
      </c>
      <c r="K69" s="5" t="s">
        <v>15</v>
      </c>
      <c r="L69" s="4"/>
      <c r="M69" s="4"/>
      <c r="N69" s="4"/>
      <c r="O69" s="4"/>
      <c r="P69" s="4"/>
      <c r="Q69" s="4"/>
      <c r="R69" s="4"/>
      <c r="S69" s="4"/>
      <c r="T69" s="4"/>
      <c r="U69" s="4"/>
      <c r="V69" s="4"/>
      <c r="W69" s="4"/>
      <c r="X69" s="4"/>
      <c r="Y69" s="4"/>
      <c r="Z69" s="4"/>
    </row>
    <row r="70" spans="1:26" ht="15">
      <c r="A70" s="5">
        <v>3048</v>
      </c>
      <c r="B70" s="6" t="s">
        <v>58</v>
      </c>
      <c r="C70" s="6" t="s">
        <v>59</v>
      </c>
      <c r="D70" s="6" t="s">
        <v>36</v>
      </c>
      <c r="E70" s="7">
        <v>8</v>
      </c>
      <c r="F70" s="7">
        <v>312</v>
      </c>
      <c r="G70" s="9">
        <v>24100</v>
      </c>
      <c r="H70" s="5">
        <v>6</v>
      </c>
      <c r="I70" s="5" t="s">
        <v>14</v>
      </c>
      <c r="J70" s="5" t="s">
        <v>15</v>
      </c>
      <c r="K70" s="5" t="s">
        <v>14</v>
      </c>
      <c r="L70" s="4"/>
      <c r="M70" s="4"/>
      <c r="N70" s="4"/>
      <c r="O70" s="4"/>
      <c r="P70" s="4"/>
      <c r="Q70" s="4"/>
      <c r="R70" s="4"/>
      <c r="S70" s="4"/>
      <c r="T70" s="4"/>
      <c r="U70" s="4"/>
      <c r="V70" s="4"/>
      <c r="W70" s="4"/>
      <c r="X70" s="4"/>
      <c r="Y70" s="4"/>
      <c r="Z70" s="4"/>
    </row>
    <row r="71" spans="1:26" ht="15">
      <c r="A71" s="5">
        <v>3065</v>
      </c>
      <c r="B71" s="6" t="s">
        <v>148</v>
      </c>
      <c r="C71" s="6" t="s">
        <v>12</v>
      </c>
      <c r="D71" s="6" t="s">
        <v>13</v>
      </c>
      <c r="E71" s="7">
        <v>6</v>
      </c>
      <c r="F71" s="7">
        <v>127</v>
      </c>
      <c r="G71" s="8">
        <v>24608</v>
      </c>
      <c r="H71" s="5">
        <v>4</v>
      </c>
      <c r="I71" s="5" t="s">
        <v>15</v>
      </c>
      <c r="J71" s="5" t="s">
        <v>14</v>
      </c>
      <c r="K71" s="5" t="s">
        <v>15</v>
      </c>
      <c r="L71" s="4"/>
      <c r="M71" s="4"/>
      <c r="N71" s="4"/>
      <c r="O71" s="4"/>
      <c r="P71" s="4"/>
      <c r="Q71" s="4"/>
      <c r="R71" s="4"/>
      <c r="S71" s="4"/>
      <c r="T71" s="4"/>
      <c r="U71" s="4"/>
      <c r="V71" s="4"/>
      <c r="W71" s="4"/>
      <c r="X71" s="4"/>
      <c r="Y71" s="4"/>
      <c r="Z71" s="4"/>
    </row>
    <row r="72" spans="1:26" ht="15">
      <c r="A72" s="5">
        <v>3067</v>
      </c>
      <c r="B72" s="6" t="s">
        <v>56</v>
      </c>
      <c r="C72" s="6" t="s">
        <v>57</v>
      </c>
      <c r="D72" s="6" t="s">
        <v>39</v>
      </c>
      <c r="E72" s="7">
        <v>14</v>
      </c>
      <c r="F72" s="7">
        <v>164</v>
      </c>
      <c r="G72" s="8">
        <v>34484</v>
      </c>
      <c r="H72" s="5">
        <v>10</v>
      </c>
      <c r="I72" s="5" t="s">
        <v>14</v>
      </c>
      <c r="J72" s="5" t="s">
        <v>15</v>
      </c>
      <c r="K72" s="5" t="s">
        <v>14</v>
      </c>
      <c r="L72" s="4"/>
      <c r="M72" s="4"/>
      <c r="N72" s="4"/>
      <c r="O72" s="4"/>
      <c r="P72" s="4"/>
      <c r="Q72" s="4"/>
      <c r="R72" s="4"/>
      <c r="S72" s="4"/>
      <c r="T72" s="4"/>
      <c r="U72" s="4"/>
      <c r="V72" s="4"/>
      <c r="W72" s="4"/>
      <c r="X72" s="4"/>
      <c r="Y72" s="4"/>
      <c r="Z72" s="4"/>
    </row>
    <row r="73" spans="1:26" ht="15">
      <c r="A73" s="5">
        <v>3372</v>
      </c>
      <c r="B73" s="6" t="s">
        <v>268</v>
      </c>
      <c r="C73" s="6" t="s">
        <v>26</v>
      </c>
      <c r="D73" s="6" t="s">
        <v>27</v>
      </c>
      <c r="E73" s="7">
        <v>5</v>
      </c>
      <c r="F73" s="7">
        <v>749</v>
      </c>
      <c r="G73" s="8">
        <v>31385</v>
      </c>
      <c r="H73" s="5">
        <v>9</v>
      </c>
      <c r="I73" s="5" t="s">
        <v>15</v>
      </c>
      <c r="J73" s="5" t="s">
        <v>15</v>
      </c>
      <c r="K73" s="5" t="s">
        <v>15</v>
      </c>
      <c r="L73" s="4"/>
      <c r="M73" s="4"/>
      <c r="N73" s="4"/>
      <c r="O73" s="4"/>
      <c r="P73" s="4"/>
      <c r="Q73" s="4"/>
      <c r="R73" s="4"/>
      <c r="S73" s="4"/>
      <c r="T73" s="4"/>
      <c r="U73" s="4"/>
      <c r="V73" s="4"/>
      <c r="W73" s="4"/>
      <c r="X73" s="4"/>
      <c r="Y73" s="4"/>
      <c r="Z73" s="4"/>
    </row>
    <row r="74" spans="1:26" ht="15">
      <c r="A74" s="5">
        <v>5079</v>
      </c>
      <c r="B74" s="6" t="s">
        <v>177</v>
      </c>
      <c r="C74" s="6" t="s">
        <v>84</v>
      </c>
      <c r="D74" s="6" t="s">
        <v>21</v>
      </c>
      <c r="E74" s="7">
        <v>5</v>
      </c>
      <c r="F74" s="7">
        <v>748</v>
      </c>
      <c r="G74" s="8">
        <v>22174</v>
      </c>
      <c r="H74" s="5">
        <v>8</v>
      </c>
      <c r="I74" s="5" t="s">
        <v>15</v>
      </c>
      <c r="J74" s="5" t="s">
        <v>15</v>
      </c>
      <c r="K74" s="5" t="s">
        <v>15</v>
      </c>
      <c r="L74" s="4"/>
      <c r="M74" s="4"/>
      <c r="N74" s="4"/>
      <c r="O74" s="4"/>
      <c r="P74" s="4"/>
      <c r="Q74" s="4"/>
      <c r="R74" s="4"/>
      <c r="S74" s="4"/>
      <c r="T74" s="4"/>
      <c r="U74" s="4"/>
      <c r="V74" s="4"/>
      <c r="W74" s="4"/>
      <c r="X74" s="4"/>
      <c r="Y74" s="4"/>
      <c r="Z74" s="4"/>
    </row>
    <row r="75" spans="1:26" ht="15">
      <c r="A75" s="5">
        <v>3071</v>
      </c>
      <c r="B75" s="6" t="s">
        <v>16</v>
      </c>
      <c r="C75" s="6" t="s">
        <v>17</v>
      </c>
      <c r="D75" s="6" t="s">
        <v>18</v>
      </c>
      <c r="E75" s="7">
        <v>4</v>
      </c>
      <c r="F75" s="7">
        <v>706</v>
      </c>
      <c r="G75" s="8">
        <v>20219</v>
      </c>
      <c r="H75" s="5">
        <v>8</v>
      </c>
      <c r="I75" s="5" t="s">
        <v>15</v>
      </c>
      <c r="J75" s="5" t="s">
        <v>14</v>
      </c>
      <c r="K75" s="5" t="s">
        <v>15</v>
      </c>
      <c r="L75" s="4"/>
      <c r="M75" s="4"/>
      <c r="N75" s="4"/>
      <c r="O75" s="4"/>
      <c r="P75" s="4"/>
      <c r="Q75" s="4"/>
      <c r="R75" s="4"/>
      <c r="S75" s="4"/>
      <c r="T75" s="4"/>
      <c r="U75" s="4"/>
      <c r="V75" s="4"/>
      <c r="W75" s="4"/>
      <c r="X75" s="4"/>
      <c r="Y75" s="4"/>
      <c r="Z75" s="4"/>
    </row>
    <row r="76" spans="1:26" ht="15">
      <c r="A76" s="5">
        <v>3077</v>
      </c>
      <c r="B76" s="6" t="s">
        <v>62</v>
      </c>
      <c r="C76" s="6" t="s">
        <v>63</v>
      </c>
      <c r="D76" s="6" t="s">
        <v>64</v>
      </c>
      <c r="E76" s="7">
        <v>1</v>
      </c>
      <c r="F76" s="7">
        <v>692</v>
      </c>
      <c r="G76" s="8">
        <v>29621</v>
      </c>
      <c r="H76" s="5">
        <v>9</v>
      </c>
      <c r="I76" s="5" t="s">
        <v>14</v>
      </c>
      <c r="J76" s="5" t="s">
        <v>14</v>
      </c>
      <c r="K76" s="5" t="s">
        <v>14</v>
      </c>
      <c r="L76" s="4"/>
      <c r="M76" s="4"/>
      <c r="N76" s="4"/>
      <c r="O76" s="4"/>
      <c r="P76" s="4"/>
      <c r="Q76" s="4"/>
      <c r="R76" s="4"/>
      <c r="S76" s="4"/>
      <c r="T76" s="4"/>
      <c r="U76" s="4"/>
      <c r="V76" s="4"/>
      <c r="W76" s="4"/>
      <c r="X76" s="4"/>
      <c r="Y76" s="4"/>
      <c r="Z76" s="4"/>
    </row>
    <row r="77" spans="1:26" ht="15">
      <c r="A77" s="5">
        <v>3086</v>
      </c>
      <c r="B77" s="6" t="s">
        <v>16</v>
      </c>
      <c r="C77" s="6" t="s">
        <v>17</v>
      </c>
      <c r="D77" s="6" t="s">
        <v>18</v>
      </c>
      <c r="E77" s="7">
        <v>8</v>
      </c>
      <c r="F77" s="7">
        <v>339</v>
      </c>
      <c r="G77" s="8">
        <v>20674</v>
      </c>
      <c r="H77" s="5">
        <v>3</v>
      </c>
      <c r="I77" s="5" t="s">
        <v>14</v>
      </c>
      <c r="J77" s="5" t="s">
        <v>15</v>
      </c>
      <c r="K77" s="5" t="s">
        <v>15</v>
      </c>
      <c r="L77" s="4"/>
      <c r="M77" s="4"/>
      <c r="N77" s="4"/>
      <c r="O77" s="4"/>
      <c r="P77" s="4"/>
      <c r="Q77" s="4"/>
      <c r="R77" s="4"/>
      <c r="S77" s="4"/>
      <c r="T77" s="4"/>
      <c r="U77" s="4"/>
      <c r="V77" s="4"/>
      <c r="W77" s="4"/>
      <c r="X77" s="4"/>
      <c r="Y77" s="4"/>
      <c r="Z77" s="4"/>
    </row>
    <row r="78" spans="1:26" ht="15">
      <c r="A78" s="5">
        <v>3091</v>
      </c>
      <c r="B78" s="6" t="s">
        <v>264</v>
      </c>
      <c r="C78" s="6" t="s">
        <v>12</v>
      </c>
      <c r="D78" s="6" t="s">
        <v>13</v>
      </c>
      <c r="E78" s="7">
        <v>7</v>
      </c>
      <c r="F78" s="7">
        <v>463</v>
      </c>
      <c r="G78" s="8">
        <v>26018</v>
      </c>
      <c r="H78" s="5">
        <v>4</v>
      </c>
      <c r="I78" s="5" t="s">
        <v>14</v>
      </c>
      <c r="J78" s="5" t="s">
        <v>15</v>
      </c>
      <c r="K78" s="5" t="s">
        <v>14</v>
      </c>
      <c r="L78" s="4"/>
      <c r="M78" s="4"/>
      <c r="N78" s="4"/>
      <c r="O78" s="4"/>
      <c r="P78" s="4"/>
      <c r="Q78" s="4"/>
      <c r="R78" s="4"/>
      <c r="S78" s="4"/>
      <c r="T78" s="4"/>
      <c r="U78" s="4"/>
      <c r="V78" s="4"/>
      <c r="W78" s="4"/>
      <c r="X78" s="4"/>
      <c r="Y78" s="4"/>
      <c r="Z78" s="4"/>
    </row>
    <row r="79" spans="1:26" ht="15">
      <c r="A79" s="5">
        <v>3113</v>
      </c>
      <c r="B79" s="6" t="s">
        <v>22</v>
      </c>
      <c r="C79" s="6" t="s">
        <v>23</v>
      </c>
      <c r="D79" s="6" t="s">
        <v>24</v>
      </c>
      <c r="E79" s="7">
        <v>2</v>
      </c>
      <c r="F79" s="7">
        <v>732</v>
      </c>
      <c r="G79" s="8">
        <v>25074</v>
      </c>
      <c r="H79" s="5">
        <v>3</v>
      </c>
      <c r="I79" s="5" t="s">
        <v>14</v>
      </c>
      <c r="J79" s="5" t="s">
        <v>14</v>
      </c>
      <c r="K79" s="5" t="s">
        <v>15</v>
      </c>
      <c r="L79" s="4"/>
      <c r="M79" s="4"/>
      <c r="N79" s="4"/>
      <c r="O79" s="4"/>
      <c r="P79" s="4"/>
      <c r="Q79" s="4"/>
      <c r="R79" s="4"/>
      <c r="S79" s="4"/>
      <c r="T79" s="4"/>
      <c r="U79" s="4"/>
      <c r="V79" s="4"/>
      <c r="W79" s="4"/>
      <c r="X79" s="4"/>
      <c r="Y79" s="4"/>
      <c r="Z79" s="4"/>
    </row>
    <row r="80" spans="1:26" ht="15">
      <c r="A80" s="5">
        <v>3116</v>
      </c>
      <c r="B80" s="6" t="s">
        <v>31</v>
      </c>
      <c r="C80" s="6" t="s">
        <v>32</v>
      </c>
      <c r="D80" s="6" t="s">
        <v>33</v>
      </c>
      <c r="E80" s="7">
        <v>5</v>
      </c>
      <c r="F80" s="7">
        <v>713</v>
      </c>
      <c r="G80" s="8">
        <v>29009</v>
      </c>
      <c r="H80" s="5">
        <v>6</v>
      </c>
      <c r="I80" s="5" t="s">
        <v>14</v>
      </c>
      <c r="J80" s="5" t="s">
        <v>14</v>
      </c>
      <c r="K80" s="5" t="s">
        <v>15</v>
      </c>
      <c r="L80" s="4"/>
      <c r="M80" s="4"/>
      <c r="N80" s="4"/>
      <c r="O80" s="4"/>
      <c r="P80" s="4"/>
      <c r="Q80" s="4"/>
      <c r="R80" s="4"/>
      <c r="S80" s="4"/>
      <c r="T80" s="4"/>
      <c r="U80" s="4"/>
      <c r="V80" s="4"/>
      <c r="W80" s="4"/>
      <c r="X80" s="4"/>
      <c r="Y80" s="4"/>
      <c r="Z80" s="4"/>
    </row>
    <row r="81" spans="1:26" ht="15">
      <c r="A81" s="5">
        <v>3172</v>
      </c>
      <c r="B81" s="6" t="s">
        <v>226</v>
      </c>
      <c r="C81" s="6" t="s">
        <v>227</v>
      </c>
      <c r="D81" s="6" t="s">
        <v>30</v>
      </c>
      <c r="E81" s="7">
        <v>7</v>
      </c>
      <c r="F81" s="7">
        <v>325</v>
      </c>
      <c r="G81" s="9">
        <v>32795</v>
      </c>
      <c r="H81" s="5">
        <v>4</v>
      </c>
      <c r="I81" s="5" t="s">
        <v>15</v>
      </c>
      <c r="J81" s="5" t="s">
        <v>14</v>
      </c>
      <c r="K81" s="5" t="s">
        <v>14</v>
      </c>
      <c r="L81" s="4"/>
      <c r="M81" s="4"/>
      <c r="N81" s="4"/>
      <c r="O81" s="4"/>
      <c r="P81" s="4"/>
      <c r="Q81" s="4"/>
      <c r="R81" s="4"/>
      <c r="S81" s="4"/>
      <c r="T81" s="4"/>
      <c r="U81" s="4"/>
      <c r="V81" s="4"/>
      <c r="W81" s="4"/>
      <c r="X81" s="4"/>
      <c r="Y81" s="4"/>
      <c r="Z81" s="4"/>
    </row>
    <row r="82" spans="1:26" ht="15">
      <c r="A82" s="5">
        <v>2639</v>
      </c>
      <c r="B82" s="6" t="s">
        <v>303</v>
      </c>
      <c r="C82" s="6" t="s">
        <v>97</v>
      </c>
      <c r="D82" s="6" t="s">
        <v>13</v>
      </c>
      <c r="E82" s="7">
        <v>8</v>
      </c>
      <c r="F82" s="7">
        <v>738</v>
      </c>
      <c r="G82" s="9">
        <v>26625</v>
      </c>
      <c r="H82" s="5">
        <v>10</v>
      </c>
      <c r="I82" s="5" t="s">
        <v>15</v>
      </c>
      <c r="J82" s="5" t="s">
        <v>15</v>
      </c>
      <c r="K82" s="5" t="s">
        <v>14</v>
      </c>
      <c r="L82" s="4"/>
      <c r="M82" s="4"/>
      <c r="N82" s="4"/>
      <c r="O82" s="4"/>
      <c r="P82" s="4"/>
      <c r="Q82" s="4"/>
      <c r="R82" s="4"/>
      <c r="S82" s="4"/>
      <c r="T82" s="4"/>
      <c r="U82" s="4"/>
      <c r="V82" s="4"/>
      <c r="W82" s="4"/>
      <c r="X82" s="4"/>
      <c r="Y82" s="4"/>
      <c r="Z82" s="4"/>
    </row>
    <row r="83" spans="1:26" ht="15">
      <c r="A83" s="5">
        <v>3190</v>
      </c>
      <c r="B83" s="6" t="s">
        <v>271</v>
      </c>
      <c r="C83" s="6" t="s">
        <v>23</v>
      </c>
      <c r="D83" s="6" t="s">
        <v>24</v>
      </c>
      <c r="E83" s="7">
        <v>14</v>
      </c>
      <c r="F83" s="7">
        <v>356</v>
      </c>
      <c r="G83" s="8">
        <v>31433</v>
      </c>
      <c r="H83" s="5">
        <v>9</v>
      </c>
      <c r="I83" s="5" t="s">
        <v>14</v>
      </c>
      <c r="J83" s="5" t="s">
        <v>14</v>
      </c>
      <c r="K83" s="5" t="s">
        <v>15</v>
      </c>
      <c r="L83" s="4"/>
      <c r="M83" s="4"/>
      <c r="N83" s="4"/>
      <c r="O83" s="4"/>
      <c r="P83" s="4"/>
      <c r="Q83" s="4"/>
      <c r="R83" s="4"/>
      <c r="S83" s="4"/>
      <c r="T83" s="4"/>
      <c r="U83" s="4"/>
      <c r="V83" s="4"/>
      <c r="W83" s="4"/>
      <c r="X83" s="4"/>
      <c r="Y83" s="4"/>
      <c r="Z83" s="4"/>
    </row>
    <row r="84" spans="1:26" ht="15">
      <c r="A84" s="5">
        <v>3192</v>
      </c>
      <c r="B84" s="6" t="s">
        <v>183</v>
      </c>
      <c r="C84" s="6" t="s">
        <v>57</v>
      </c>
      <c r="D84" s="6" t="s">
        <v>39</v>
      </c>
      <c r="E84" s="7">
        <v>12</v>
      </c>
      <c r="F84" s="7">
        <v>845</v>
      </c>
      <c r="G84" s="8">
        <v>33444</v>
      </c>
      <c r="H84" s="5">
        <v>6</v>
      </c>
      <c r="I84" s="5" t="s">
        <v>15</v>
      </c>
      <c r="J84" s="5" t="s">
        <v>14</v>
      </c>
      <c r="K84" s="5" t="s">
        <v>15</v>
      </c>
      <c r="L84" s="4"/>
      <c r="M84" s="4"/>
      <c r="N84" s="4"/>
      <c r="O84" s="4"/>
      <c r="P84" s="4"/>
      <c r="Q84" s="4"/>
      <c r="R84" s="4"/>
      <c r="S84" s="4"/>
      <c r="T84" s="4"/>
      <c r="U84" s="4"/>
      <c r="V84" s="4"/>
      <c r="W84" s="4"/>
      <c r="X84" s="4"/>
      <c r="Y84" s="4"/>
      <c r="Z84" s="4"/>
    </row>
    <row r="85" spans="1:26" ht="15">
      <c r="A85" s="5">
        <v>3215</v>
      </c>
      <c r="B85" s="6" t="s">
        <v>72</v>
      </c>
      <c r="C85" s="6" t="s">
        <v>73</v>
      </c>
      <c r="D85" s="6" t="s">
        <v>36</v>
      </c>
      <c r="E85" s="7">
        <v>14</v>
      </c>
      <c r="F85" s="7">
        <v>771</v>
      </c>
      <c r="G85" s="8">
        <v>29033</v>
      </c>
      <c r="H85" s="5">
        <v>2</v>
      </c>
      <c r="I85" s="5" t="s">
        <v>14</v>
      </c>
      <c r="J85" s="5" t="s">
        <v>15</v>
      </c>
      <c r="K85" s="5" t="s">
        <v>15</v>
      </c>
      <c r="L85" s="4"/>
      <c r="M85" s="4"/>
      <c r="N85" s="4"/>
      <c r="O85" s="4"/>
      <c r="P85" s="4"/>
      <c r="Q85" s="4"/>
      <c r="R85" s="4"/>
      <c r="S85" s="4"/>
      <c r="T85" s="4"/>
      <c r="U85" s="4"/>
      <c r="V85" s="4"/>
      <c r="W85" s="4"/>
      <c r="X85" s="4"/>
      <c r="Y85" s="4"/>
      <c r="Z85" s="4"/>
    </row>
    <row r="86" spans="1:26" ht="15">
      <c r="A86" s="5">
        <v>3240</v>
      </c>
      <c r="B86" s="6" t="s">
        <v>19</v>
      </c>
      <c r="C86" s="6" t="s">
        <v>20</v>
      </c>
      <c r="D86" s="6" t="s">
        <v>21</v>
      </c>
      <c r="E86" s="7">
        <v>3</v>
      </c>
      <c r="F86" s="7">
        <v>458</v>
      </c>
      <c r="G86" s="8">
        <v>34867</v>
      </c>
      <c r="H86" s="5">
        <v>6</v>
      </c>
      <c r="I86" s="5" t="s">
        <v>14</v>
      </c>
      <c r="J86" s="5" t="s">
        <v>15</v>
      </c>
      <c r="K86" s="5" t="s">
        <v>14</v>
      </c>
      <c r="L86" s="4"/>
      <c r="M86" s="4"/>
      <c r="N86" s="4"/>
      <c r="O86" s="4"/>
      <c r="P86" s="4"/>
      <c r="Q86" s="4"/>
      <c r="R86" s="4"/>
      <c r="S86" s="4"/>
      <c r="T86" s="4"/>
      <c r="U86" s="4"/>
      <c r="V86" s="4"/>
      <c r="W86" s="4"/>
      <c r="X86" s="4"/>
      <c r="Y86" s="4"/>
      <c r="Z86" s="4"/>
    </row>
    <row r="87" spans="1:26" ht="15">
      <c r="A87" s="5">
        <v>3286</v>
      </c>
      <c r="B87" s="6" t="s">
        <v>178</v>
      </c>
      <c r="C87" s="6" t="s">
        <v>20</v>
      </c>
      <c r="D87" s="6" t="s">
        <v>21</v>
      </c>
      <c r="E87" s="7">
        <v>11</v>
      </c>
      <c r="F87" s="7">
        <v>890</v>
      </c>
      <c r="G87" s="8">
        <v>26141</v>
      </c>
      <c r="H87" s="5">
        <v>8</v>
      </c>
      <c r="I87" s="5" t="s">
        <v>14</v>
      </c>
      <c r="J87" s="5" t="s">
        <v>15</v>
      </c>
      <c r="K87" s="5" t="s">
        <v>15</v>
      </c>
      <c r="L87" s="4"/>
      <c r="M87" s="4"/>
      <c r="N87" s="4"/>
      <c r="O87" s="4"/>
      <c r="P87" s="4"/>
      <c r="Q87" s="4"/>
      <c r="R87" s="4"/>
      <c r="S87" s="4"/>
      <c r="T87" s="4"/>
      <c r="U87" s="4"/>
      <c r="V87" s="4"/>
      <c r="W87" s="4"/>
      <c r="X87" s="4"/>
      <c r="Y87" s="4"/>
      <c r="Z87" s="4"/>
    </row>
    <row r="88" spans="1:26" ht="15">
      <c r="A88" s="5">
        <v>3316</v>
      </c>
      <c r="B88" s="6" t="s">
        <v>219</v>
      </c>
      <c r="C88" s="6" t="s">
        <v>35</v>
      </c>
      <c r="D88" s="6" t="s">
        <v>36</v>
      </c>
      <c r="E88" s="7">
        <v>11</v>
      </c>
      <c r="F88" s="7">
        <v>598</v>
      </c>
      <c r="G88" s="8">
        <v>25993</v>
      </c>
      <c r="H88" s="5">
        <v>8</v>
      </c>
      <c r="I88" s="5" t="s">
        <v>14</v>
      </c>
      <c r="J88" s="5" t="s">
        <v>15</v>
      </c>
      <c r="K88" s="5" t="s">
        <v>15</v>
      </c>
      <c r="L88" s="4"/>
      <c r="M88" s="4"/>
      <c r="N88" s="4"/>
      <c r="O88" s="4"/>
      <c r="P88" s="4"/>
      <c r="Q88" s="4"/>
      <c r="R88" s="4"/>
      <c r="S88" s="4"/>
      <c r="T88" s="4"/>
      <c r="U88" s="4"/>
      <c r="V88" s="4"/>
      <c r="W88" s="4"/>
      <c r="X88" s="4"/>
      <c r="Y88" s="4"/>
      <c r="Z88" s="4"/>
    </row>
    <row r="89" spans="1:26" ht="15">
      <c r="A89" s="5">
        <v>3324</v>
      </c>
      <c r="B89" s="6" t="s">
        <v>11</v>
      </c>
      <c r="C89" s="6" t="s">
        <v>12</v>
      </c>
      <c r="D89" s="6" t="s">
        <v>13</v>
      </c>
      <c r="E89" s="7">
        <v>7</v>
      </c>
      <c r="F89" s="7">
        <v>325</v>
      </c>
      <c r="G89" s="9">
        <v>24798</v>
      </c>
      <c r="H89" s="5">
        <v>6</v>
      </c>
      <c r="I89" s="5" t="s">
        <v>15</v>
      </c>
      <c r="J89" s="5" t="s">
        <v>14</v>
      </c>
      <c r="K89" s="5" t="s">
        <v>14</v>
      </c>
      <c r="L89" s="4"/>
      <c r="M89" s="4"/>
      <c r="N89" s="4"/>
      <c r="O89" s="4"/>
      <c r="P89" s="4"/>
      <c r="Q89" s="4"/>
      <c r="R89" s="4"/>
      <c r="S89" s="4"/>
      <c r="T89" s="4"/>
      <c r="U89" s="4"/>
      <c r="V89" s="4"/>
      <c r="W89" s="4"/>
      <c r="X89" s="4"/>
      <c r="Y89" s="4"/>
      <c r="Z89" s="4"/>
    </row>
    <row r="90" spans="1:26" ht="15">
      <c r="A90" s="5">
        <v>3341</v>
      </c>
      <c r="B90" s="6" t="s">
        <v>314</v>
      </c>
      <c r="C90" s="6" t="s">
        <v>80</v>
      </c>
      <c r="D90" s="6" t="s">
        <v>39</v>
      </c>
      <c r="E90" s="7">
        <v>11</v>
      </c>
      <c r="F90" s="7">
        <v>600</v>
      </c>
      <c r="G90" s="8">
        <v>30205</v>
      </c>
      <c r="H90" s="5">
        <v>5</v>
      </c>
      <c r="I90" s="5" t="s">
        <v>15</v>
      </c>
      <c r="J90" s="5" t="s">
        <v>14</v>
      </c>
      <c r="K90" s="5" t="s">
        <v>15</v>
      </c>
      <c r="L90" s="4"/>
      <c r="M90" s="4"/>
      <c r="N90" s="4"/>
      <c r="O90" s="4"/>
      <c r="P90" s="4"/>
      <c r="Q90" s="4"/>
      <c r="R90" s="4"/>
      <c r="S90" s="4"/>
      <c r="T90" s="4"/>
      <c r="U90" s="4"/>
      <c r="V90" s="4"/>
      <c r="W90" s="4"/>
      <c r="X90" s="4"/>
      <c r="Y90" s="4"/>
      <c r="Z90" s="4"/>
    </row>
    <row r="91" spans="1:26" ht="15">
      <c r="A91" s="5">
        <v>3354</v>
      </c>
      <c r="B91" s="6" t="s">
        <v>19</v>
      </c>
      <c r="C91" s="6" t="s">
        <v>20</v>
      </c>
      <c r="D91" s="6" t="s">
        <v>21</v>
      </c>
      <c r="E91" s="7">
        <v>6</v>
      </c>
      <c r="F91" s="7">
        <v>36</v>
      </c>
      <c r="G91" s="8">
        <v>31653</v>
      </c>
      <c r="H91" s="5">
        <v>8</v>
      </c>
      <c r="I91" s="5" t="s">
        <v>14</v>
      </c>
      <c r="J91" s="5" t="s">
        <v>15</v>
      </c>
      <c r="K91" s="5" t="s">
        <v>14</v>
      </c>
      <c r="L91" s="4"/>
      <c r="M91" s="4"/>
      <c r="N91" s="4"/>
      <c r="O91" s="4"/>
      <c r="P91" s="4"/>
      <c r="Q91" s="4"/>
      <c r="R91" s="4"/>
      <c r="S91" s="4"/>
      <c r="T91" s="4"/>
      <c r="U91" s="4"/>
      <c r="V91" s="4"/>
      <c r="W91" s="4"/>
      <c r="X91" s="4"/>
      <c r="Y91" s="4"/>
      <c r="Z91" s="4"/>
    </row>
    <row r="92" spans="1:26" ht="15">
      <c r="A92" s="5">
        <v>3358</v>
      </c>
      <c r="B92" s="6" t="s">
        <v>269</v>
      </c>
      <c r="C92" s="6" t="s">
        <v>104</v>
      </c>
      <c r="D92" s="6" t="s">
        <v>105</v>
      </c>
      <c r="E92" s="7">
        <v>2</v>
      </c>
      <c r="F92" s="7">
        <v>272</v>
      </c>
      <c r="G92" s="9">
        <v>20787</v>
      </c>
      <c r="H92" s="5">
        <v>6</v>
      </c>
      <c r="I92" s="5" t="s">
        <v>15</v>
      </c>
      <c r="J92" s="5" t="s">
        <v>14</v>
      </c>
      <c r="K92" s="5" t="s">
        <v>15</v>
      </c>
      <c r="L92" s="4"/>
      <c r="M92" s="4"/>
      <c r="N92" s="4"/>
      <c r="O92" s="4"/>
      <c r="P92" s="4"/>
      <c r="Q92" s="4"/>
      <c r="R92" s="4"/>
      <c r="S92" s="4"/>
      <c r="T92" s="4"/>
      <c r="U92" s="4"/>
      <c r="V92" s="4"/>
      <c r="W92" s="4"/>
      <c r="X92" s="4"/>
      <c r="Y92" s="4"/>
      <c r="Z92" s="4"/>
    </row>
    <row r="93" spans="1:26" ht="15">
      <c r="A93" s="5">
        <v>3552</v>
      </c>
      <c r="B93" s="6" t="s">
        <v>16</v>
      </c>
      <c r="C93" s="6" t="s">
        <v>17</v>
      </c>
      <c r="D93" s="6" t="s">
        <v>18</v>
      </c>
      <c r="E93" s="7">
        <v>11</v>
      </c>
      <c r="F93" s="7">
        <v>736</v>
      </c>
      <c r="G93" s="8">
        <v>30082</v>
      </c>
      <c r="H93" s="5">
        <v>10</v>
      </c>
      <c r="I93" s="5" t="s">
        <v>15</v>
      </c>
      <c r="J93" s="5" t="s">
        <v>15</v>
      </c>
      <c r="K93" s="5" t="s">
        <v>14</v>
      </c>
      <c r="L93" s="4"/>
      <c r="M93" s="4"/>
      <c r="N93" s="4"/>
      <c r="O93" s="4"/>
      <c r="P93" s="4"/>
      <c r="Q93" s="4"/>
      <c r="R93" s="4"/>
      <c r="S93" s="4"/>
      <c r="T93" s="4"/>
      <c r="U93" s="4"/>
      <c r="V93" s="4"/>
      <c r="W93" s="4"/>
      <c r="X93" s="4"/>
      <c r="Y93" s="4"/>
      <c r="Z93" s="4"/>
    </row>
    <row r="94" spans="1:26" ht="15">
      <c r="A94" s="5">
        <v>3363</v>
      </c>
      <c r="B94" s="6" t="s">
        <v>265</v>
      </c>
      <c r="C94" s="6" t="s">
        <v>84</v>
      </c>
      <c r="D94" s="6" t="s">
        <v>21</v>
      </c>
      <c r="E94" s="7">
        <v>5</v>
      </c>
      <c r="F94" s="7">
        <v>58</v>
      </c>
      <c r="G94" s="8">
        <v>22159</v>
      </c>
      <c r="H94" s="5">
        <v>1</v>
      </c>
      <c r="I94" s="5" t="s">
        <v>14</v>
      </c>
      <c r="J94" s="5" t="s">
        <v>15</v>
      </c>
      <c r="K94" s="5" t="s">
        <v>15</v>
      </c>
      <c r="L94" s="4"/>
      <c r="M94" s="4"/>
      <c r="N94" s="4"/>
      <c r="O94" s="4"/>
      <c r="P94" s="4"/>
      <c r="Q94" s="4"/>
      <c r="R94" s="4"/>
      <c r="S94" s="4"/>
      <c r="T94" s="4"/>
      <c r="U94" s="4"/>
      <c r="V94" s="4"/>
      <c r="W94" s="4"/>
      <c r="X94" s="4"/>
      <c r="Y94" s="4"/>
      <c r="Z94" s="4"/>
    </row>
    <row r="95" spans="1:26" ht="15">
      <c r="A95" s="5">
        <v>2851</v>
      </c>
      <c r="B95" s="6" t="s">
        <v>256</v>
      </c>
      <c r="C95" s="6" t="s">
        <v>145</v>
      </c>
      <c r="D95" s="6" t="s">
        <v>18</v>
      </c>
      <c r="E95" s="7">
        <v>12</v>
      </c>
      <c r="F95" s="7">
        <v>735</v>
      </c>
      <c r="G95" s="8">
        <v>34216</v>
      </c>
      <c r="H95" s="5">
        <v>4</v>
      </c>
      <c r="I95" s="5" t="s">
        <v>15</v>
      </c>
      <c r="J95" s="5" t="s">
        <v>15</v>
      </c>
      <c r="K95" s="5" t="s">
        <v>15</v>
      </c>
      <c r="L95" s="4"/>
      <c r="M95" s="4"/>
      <c r="N95" s="4"/>
      <c r="O95" s="4"/>
      <c r="P95" s="4"/>
      <c r="Q95" s="4"/>
      <c r="R95" s="4"/>
      <c r="S95" s="4"/>
      <c r="T95" s="4"/>
      <c r="U95" s="4"/>
      <c r="V95" s="4"/>
      <c r="W95" s="4"/>
      <c r="X95" s="4"/>
      <c r="Y95" s="4"/>
      <c r="Z95" s="4"/>
    </row>
    <row r="96" spans="1:26" ht="15">
      <c r="A96" s="5">
        <v>3380</v>
      </c>
      <c r="B96" s="6" t="s">
        <v>60</v>
      </c>
      <c r="C96" s="6" t="s">
        <v>61</v>
      </c>
      <c r="D96" s="6" t="s">
        <v>33</v>
      </c>
      <c r="E96" s="7">
        <v>1</v>
      </c>
      <c r="F96" s="7">
        <v>104</v>
      </c>
      <c r="G96" s="9">
        <v>35002</v>
      </c>
      <c r="H96" s="5">
        <v>10</v>
      </c>
      <c r="I96" s="5" t="s">
        <v>14</v>
      </c>
      <c r="J96" s="5" t="s">
        <v>15</v>
      </c>
      <c r="K96" s="5" t="s">
        <v>15</v>
      </c>
      <c r="L96" s="4"/>
      <c r="M96" s="4"/>
      <c r="N96" s="4"/>
      <c r="O96" s="4"/>
      <c r="P96" s="4"/>
      <c r="Q96" s="4"/>
      <c r="R96" s="4"/>
      <c r="S96" s="4"/>
      <c r="T96" s="4"/>
      <c r="U96" s="4"/>
      <c r="V96" s="4"/>
      <c r="W96" s="4"/>
      <c r="X96" s="4"/>
      <c r="Y96" s="4"/>
      <c r="Z96" s="4"/>
    </row>
    <row r="97" spans="1:26" ht="15">
      <c r="A97" s="5">
        <v>3383</v>
      </c>
      <c r="B97" s="6" t="s">
        <v>307</v>
      </c>
      <c r="C97" s="6" t="s">
        <v>73</v>
      </c>
      <c r="D97" s="6" t="s">
        <v>36</v>
      </c>
      <c r="E97" s="7">
        <v>10</v>
      </c>
      <c r="F97" s="7">
        <v>854</v>
      </c>
      <c r="G97" s="8">
        <v>33666</v>
      </c>
      <c r="H97" s="5">
        <v>8</v>
      </c>
      <c r="I97" s="5" t="s">
        <v>15</v>
      </c>
      <c r="J97" s="5" t="s">
        <v>14</v>
      </c>
      <c r="K97" s="5" t="s">
        <v>15</v>
      </c>
      <c r="L97" s="4"/>
      <c r="M97" s="4"/>
      <c r="N97" s="4"/>
      <c r="O97" s="4"/>
      <c r="P97" s="4"/>
      <c r="Q97" s="4"/>
      <c r="R97" s="4"/>
      <c r="S97" s="4"/>
      <c r="T97" s="4"/>
      <c r="U97" s="4"/>
      <c r="V97" s="4"/>
      <c r="W97" s="4"/>
      <c r="X97" s="4"/>
      <c r="Y97" s="4"/>
      <c r="Z97" s="4"/>
    </row>
    <row r="98" spans="1:26" ht="15">
      <c r="A98" s="5">
        <v>3392</v>
      </c>
      <c r="B98" s="6" t="s">
        <v>22</v>
      </c>
      <c r="C98" s="6" t="s">
        <v>23</v>
      </c>
      <c r="D98" s="6" t="s">
        <v>24</v>
      </c>
      <c r="E98" s="7">
        <v>1</v>
      </c>
      <c r="F98" s="7">
        <v>973</v>
      </c>
      <c r="G98" s="8">
        <v>25828</v>
      </c>
      <c r="H98" s="5">
        <v>2</v>
      </c>
      <c r="I98" s="5" t="s">
        <v>15</v>
      </c>
      <c r="J98" s="5" t="s">
        <v>14</v>
      </c>
      <c r="K98" s="5" t="s">
        <v>14</v>
      </c>
      <c r="L98" s="4"/>
      <c r="M98" s="4"/>
      <c r="N98" s="4"/>
      <c r="O98" s="4"/>
      <c r="P98" s="4"/>
      <c r="Q98" s="4"/>
      <c r="R98" s="4"/>
      <c r="S98" s="4"/>
      <c r="T98" s="4"/>
      <c r="U98" s="4"/>
      <c r="V98" s="4"/>
      <c r="W98" s="4"/>
      <c r="X98" s="4"/>
      <c r="Y98" s="4"/>
      <c r="Z98" s="4"/>
    </row>
    <row r="99" spans="1:26" ht="15">
      <c r="A99" s="5">
        <v>3394</v>
      </c>
      <c r="B99" s="6" t="s">
        <v>96</v>
      </c>
      <c r="C99" s="6" t="s">
        <v>97</v>
      </c>
      <c r="D99" s="6" t="s">
        <v>13</v>
      </c>
      <c r="E99" s="7">
        <v>14</v>
      </c>
      <c r="F99" s="7">
        <v>312</v>
      </c>
      <c r="G99" s="8">
        <v>31836</v>
      </c>
      <c r="H99" s="5">
        <v>1</v>
      </c>
      <c r="I99" s="5" t="s">
        <v>14</v>
      </c>
      <c r="J99" s="5" t="s">
        <v>14</v>
      </c>
      <c r="K99" s="5" t="s">
        <v>14</v>
      </c>
      <c r="L99" s="4"/>
      <c r="M99" s="4"/>
      <c r="N99" s="4"/>
      <c r="O99" s="4"/>
      <c r="P99" s="4"/>
      <c r="Q99" s="4"/>
      <c r="R99" s="4"/>
      <c r="S99" s="4"/>
      <c r="T99" s="4"/>
      <c r="U99" s="4"/>
      <c r="V99" s="4"/>
      <c r="W99" s="4"/>
      <c r="X99" s="4"/>
      <c r="Y99" s="4"/>
      <c r="Z99" s="4"/>
    </row>
    <row r="100" spans="1:26" ht="15">
      <c r="A100" s="5">
        <v>3414</v>
      </c>
      <c r="B100" s="6" t="s">
        <v>16</v>
      </c>
      <c r="C100" s="6" t="s">
        <v>17</v>
      </c>
      <c r="D100" s="6" t="s">
        <v>18</v>
      </c>
      <c r="E100" s="7">
        <v>13</v>
      </c>
      <c r="F100" s="7">
        <v>541</v>
      </c>
      <c r="G100" s="8">
        <v>32609</v>
      </c>
      <c r="H100" s="5">
        <v>2</v>
      </c>
      <c r="I100" s="5" t="s">
        <v>14</v>
      </c>
      <c r="J100" s="5" t="s">
        <v>14</v>
      </c>
      <c r="K100" s="5" t="s">
        <v>14</v>
      </c>
      <c r="L100" s="4"/>
      <c r="M100" s="4"/>
      <c r="N100" s="4"/>
      <c r="O100" s="4"/>
      <c r="P100" s="4"/>
      <c r="Q100" s="4"/>
      <c r="R100" s="4"/>
      <c r="S100" s="4"/>
      <c r="T100" s="4"/>
      <c r="U100" s="4"/>
      <c r="V100" s="4"/>
      <c r="W100" s="4"/>
      <c r="X100" s="4"/>
      <c r="Y100" s="4"/>
      <c r="Z100" s="4"/>
    </row>
    <row r="101" spans="1:26" ht="15">
      <c r="A101" s="5">
        <v>3418</v>
      </c>
      <c r="B101" s="6" t="s">
        <v>22</v>
      </c>
      <c r="C101" s="6" t="s">
        <v>23</v>
      </c>
      <c r="D101" s="6" t="s">
        <v>24</v>
      </c>
      <c r="E101" s="7">
        <v>8</v>
      </c>
      <c r="F101" s="7">
        <v>523</v>
      </c>
      <c r="G101" s="8">
        <v>32368</v>
      </c>
      <c r="H101" s="5">
        <v>5</v>
      </c>
      <c r="I101" s="5" t="s">
        <v>14</v>
      </c>
      <c r="J101" s="5" t="s">
        <v>15</v>
      </c>
      <c r="K101" s="5" t="s">
        <v>15</v>
      </c>
      <c r="L101" s="4"/>
      <c r="M101" s="4"/>
      <c r="N101" s="4"/>
      <c r="O101" s="4"/>
      <c r="P101" s="4"/>
      <c r="Q101" s="4"/>
      <c r="R101" s="4"/>
      <c r="S101" s="4"/>
      <c r="T101" s="4"/>
      <c r="U101" s="4"/>
      <c r="V101" s="4"/>
      <c r="W101" s="4"/>
      <c r="X101" s="4"/>
      <c r="Y101" s="4"/>
      <c r="Z101" s="4"/>
    </row>
    <row r="102" spans="1:26" ht="15">
      <c r="A102" s="5">
        <v>3433</v>
      </c>
      <c r="B102" s="6" t="s">
        <v>16</v>
      </c>
      <c r="C102" s="6" t="s">
        <v>17</v>
      </c>
      <c r="D102" s="6" t="s">
        <v>18</v>
      </c>
      <c r="E102" s="7">
        <v>3</v>
      </c>
      <c r="F102" s="7">
        <v>311</v>
      </c>
      <c r="G102" s="8">
        <v>25674</v>
      </c>
      <c r="H102" s="5">
        <v>9</v>
      </c>
      <c r="I102" s="5" t="s">
        <v>14</v>
      </c>
      <c r="J102" s="5" t="s">
        <v>14</v>
      </c>
      <c r="K102" s="5" t="s">
        <v>15</v>
      </c>
      <c r="L102" s="4"/>
      <c r="M102" s="4"/>
      <c r="N102" s="4"/>
      <c r="O102" s="4"/>
      <c r="P102" s="4"/>
      <c r="Q102" s="4"/>
      <c r="R102" s="4"/>
      <c r="S102" s="4"/>
      <c r="T102" s="4"/>
      <c r="U102" s="4"/>
      <c r="V102" s="4"/>
      <c r="W102" s="4"/>
      <c r="X102" s="4"/>
      <c r="Y102" s="4"/>
      <c r="Z102" s="4"/>
    </row>
    <row r="103" spans="1:26" ht="15">
      <c r="A103" s="5">
        <v>3472</v>
      </c>
      <c r="B103" s="6" t="s">
        <v>229</v>
      </c>
      <c r="C103" s="6" t="s">
        <v>230</v>
      </c>
      <c r="D103" s="6" t="s">
        <v>93</v>
      </c>
      <c r="E103" s="7">
        <v>11</v>
      </c>
      <c r="F103" s="7">
        <v>306</v>
      </c>
      <c r="G103" s="8">
        <v>27464</v>
      </c>
      <c r="H103" s="5">
        <v>1</v>
      </c>
      <c r="I103" s="5" t="s">
        <v>15</v>
      </c>
      <c r="J103" s="5" t="s">
        <v>14</v>
      </c>
      <c r="K103" s="5" t="s">
        <v>15</v>
      </c>
      <c r="L103" s="4"/>
      <c r="M103" s="4"/>
      <c r="N103" s="4"/>
      <c r="O103" s="4"/>
      <c r="P103" s="4"/>
      <c r="Q103" s="4"/>
      <c r="R103" s="4"/>
      <c r="S103" s="4"/>
      <c r="T103" s="4"/>
      <c r="U103" s="4"/>
      <c r="V103" s="4"/>
      <c r="W103" s="4"/>
      <c r="X103" s="4"/>
      <c r="Y103" s="4"/>
      <c r="Z103" s="4"/>
    </row>
    <row r="104" spans="1:26" ht="15">
      <c r="A104" s="5">
        <v>5160</v>
      </c>
      <c r="B104" s="6" t="s">
        <v>126</v>
      </c>
      <c r="C104" s="6" t="s">
        <v>127</v>
      </c>
      <c r="D104" s="6" t="s">
        <v>39</v>
      </c>
      <c r="E104" s="7">
        <v>5</v>
      </c>
      <c r="F104" s="7">
        <v>705</v>
      </c>
      <c r="G104" s="8">
        <v>34359</v>
      </c>
      <c r="H104" s="5">
        <v>4</v>
      </c>
      <c r="I104" s="5" t="s">
        <v>15</v>
      </c>
      <c r="J104" s="5" t="s">
        <v>15</v>
      </c>
      <c r="K104" s="5" t="s">
        <v>15</v>
      </c>
      <c r="L104" s="4"/>
      <c r="M104" s="4"/>
      <c r="N104" s="4"/>
      <c r="O104" s="4"/>
      <c r="P104" s="4"/>
      <c r="Q104" s="4"/>
      <c r="R104" s="4"/>
      <c r="S104" s="4"/>
      <c r="T104" s="4"/>
      <c r="U104" s="4"/>
      <c r="V104" s="4"/>
      <c r="W104" s="4"/>
      <c r="X104" s="4"/>
      <c r="Y104" s="4"/>
      <c r="Z104" s="4"/>
    </row>
    <row r="105" spans="1:26" ht="15">
      <c r="A105" s="5">
        <v>3488</v>
      </c>
      <c r="B105" s="6" t="s">
        <v>302</v>
      </c>
      <c r="C105" s="6" t="s">
        <v>244</v>
      </c>
      <c r="D105" s="6" t="s">
        <v>64</v>
      </c>
      <c r="E105" s="7">
        <v>11</v>
      </c>
      <c r="F105" s="7">
        <v>677</v>
      </c>
      <c r="G105" s="8">
        <v>27366</v>
      </c>
      <c r="H105" s="5">
        <v>8</v>
      </c>
      <c r="I105" s="5" t="s">
        <v>14</v>
      </c>
      <c r="J105" s="5" t="s">
        <v>14</v>
      </c>
      <c r="K105" s="5" t="s">
        <v>14</v>
      </c>
      <c r="L105" s="4"/>
      <c r="M105" s="4"/>
      <c r="N105" s="4"/>
      <c r="O105" s="4"/>
      <c r="P105" s="4"/>
      <c r="Q105" s="4"/>
      <c r="R105" s="4"/>
      <c r="S105" s="4"/>
      <c r="T105" s="4"/>
      <c r="U105" s="4"/>
      <c r="V105" s="4"/>
      <c r="W105" s="4"/>
      <c r="X105" s="4"/>
      <c r="Y105" s="4"/>
      <c r="Z105" s="4"/>
    </row>
    <row r="106" spans="1:26" ht="15">
      <c r="A106" s="5">
        <v>3511</v>
      </c>
      <c r="B106" s="6" t="s">
        <v>164</v>
      </c>
      <c r="C106" s="6" t="s">
        <v>165</v>
      </c>
      <c r="D106" s="6" t="s">
        <v>53</v>
      </c>
      <c r="E106" s="7">
        <v>3</v>
      </c>
      <c r="F106" s="7">
        <v>670</v>
      </c>
      <c r="G106" s="8">
        <v>27041</v>
      </c>
      <c r="H106" s="5">
        <v>2</v>
      </c>
      <c r="I106" s="5" t="s">
        <v>15</v>
      </c>
      <c r="J106" s="5" t="s">
        <v>14</v>
      </c>
      <c r="K106" s="5" t="s">
        <v>14</v>
      </c>
      <c r="L106" s="4"/>
      <c r="M106" s="4"/>
      <c r="N106" s="4"/>
      <c r="O106" s="4"/>
      <c r="P106" s="4"/>
      <c r="Q106" s="4"/>
      <c r="R106" s="4"/>
      <c r="S106" s="4"/>
      <c r="T106" s="4"/>
      <c r="U106" s="4"/>
      <c r="V106" s="4"/>
      <c r="W106" s="4"/>
      <c r="X106" s="4"/>
      <c r="Y106" s="4"/>
      <c r="Z106" s="4"/>
    </row>
    <row r="107" spans="1:26" ht="15">
      <c r="A107" s="5">
        <v>3539</v>
      </c>
      <c r="B107" s="6" t="s">
        <v>28</v>
      </c>
      <c r="C107" s="6" t="s">
        <v>29</v>
      </c>
      <c r="D107" s="6" t="s">
        <v>30</v>
      </c>
      <c r="E107" s="7">
        <v>11</v>
      </c>
      <c r="F107" s="7">
        <v>780</v>
      </c>
      <c r="G107" s="8">
        <v>32922</v>
      </c>
      <c r="H107" s="5">
        <v>5</v>
      </c>
      <c r="I107" s="5" t="s">
        <v>14</v>
      </c>
      <c r="J107" s="5" t="s">
        <v>15</v>
      </c>
      <c r="K107" s="5" t="s">
        <v>14</v>
      </c>
      <c r="L107" s="4"/>
      <c r="M107" s="4"/>
      <c r="N107" s="4"/>
      <c r="O107" s="4"/>
      <c r="P107" s="4"/>
      <c r="Q107" s="4"/>
      <c r="R107" s="4"/>
      <c r="S107" s="4"/>
      <c r="T107" s="4"/>
      <c r="U107" s="4"/>
      <c r="V107" s="4"/>
      <c r="W107" s="4"/>
      <c r="X107" s="4"/>
      <c r="Y107" s="4"/>
      <c r="Z107" s="4"/>
    </row>
    <row r="108" spans="1:26" ht="15">
      <c r="A108" s="5">
        <v>3363</v>
      </c>
      <c r="B108" s="6" t="s">
        <v>67</v>
      </c>
      <c r="C108" s="6" t="s">
        <v>68</v>
      </c>
      <c r="D108" s="6" t="s">
        <v>33</v>
      </c>
      <c r="E108" s="7">
        <v>7</v>
      </c>
      <c r="F108" s="7">
        <v>670</v>
      </c>
      <c r="G108" s="8">
        <v>24941</v>
      </c>
      <c r="H108" s="5">
        <v>8</v>
      </c>
      <c r="I108" s="5" t="s">
        <v>15</v>
      </c>
      <c r="J108" s="5" t="s">
        <v>15</v>
      </c>
      <c r="K108" s="5" t="s">
        <v>15</v>
      </c>
      <c r="L108" s="4"/>
      <c r="M108" s="4"/>
      <c r="N108" s="4"/>
      <c r="O108" s="4"/>
      <c r="P108" s="4"/>
      <c r="Q108" s="4"/>
      <c r="R108" s="4"/>
      <c r="S108" s="4"/>
      <c r="T108" s="4"/>
      <c r="U108" s="4"/>
      <c r="V108" s="4"/>
      <c r="W108" s="4"/>
      <c r="X108" s="4"/>
      <c r="Y108" s="4"/>
      <c r="Z108" s="4"/>
    </row>
    <row r="109" spans="1:26" ht="15">
      <c r="A109" s="5">
        <v>3564</v>
      </c>
      <c r="B109" s="6" t="s">
        <v>51</v>
      </c>
      <c r="C109" s="6" t="s">
        <v>52</v>
      </c>
      <c r="D109" s="6" t="s">
        <v>53</v>
      </c>
      <c r="E109" s="7">
        <v>4</v>
      </c>
      <c r="F109" s="7">
        <v>870</v>
      </c>
      <c r="G109" s="8">
        <v>26477</v>
      </c>
      <c r="H109" s="5">
        <v>10</v>
      </c>
      <c r="I109" s="5" t="s">
        <v>14</v>
      </c>
      <c r="J109" s="5" t="s">
        <v>14</v>
      </c>
      <c r="K109" s="5" t="s">
        <v>14</v>
      </c>
      <c r="L109" s="4"/>
      <c r="M109" s="4"/>
      <c r="N109" s="4"/>
      <c r="O109" s="4"/>
      <c r="P109" s="4"/>
      <c r="Q109" s="4"/>
      <c r="R109" s="4"/>
      <c r="S109" s="4"/>
      <c r="T109" s="4"/>
      <c r="U109" s="4"/>
      <c r="V109" s="4"/>
      <c r="W109" s="4"/>
      <c r="X109" s="4"/>
      <c r="Y109" s="4"/>
      <c r="Z109" s="4"/>
    </row>
    <row r="110" spans="1:26" ht="15">
      <c r="A110" s="5">
        <v>3567</v>
      </c>
      <c r="B110" s="6" t="s">
        <v>16</v>
      </c>
      <c r="C110" s="6" t="s">
        <v>17</v>
      </c>
      <c r="D110" s="6" t="s">
        <v>18</v>
      </c>
      <c r="E110" s="7">
        <v>10</v>
      </c>
      <c r="F110" s="7">
        <v>452</v>
      </c>
      <c r="G110" s="8">
        <v>23247</v>
      </c>
      <c r="H110" s="5">
        <v>8</v>
      </c>
      <c r="I110" s="5" t="s">
        <v>14</v>
      </c>
      <c r="J110" s="5" t="s">
        <v>14</v>
      </c>
      <c r="K110" s="5" t="s">
        <v>14</v>
      </c>
      <c r="L110" s="4"/>
      <c r="M110" s="4"/>
      <c r="N110" s="4"/>
      <c r="O110" s="4"/>
      <c r="P110" s="4"/>
      <c r="Q110" s="4"/>
      <c r="R110" s="4"/>
      <c r="S110" s="4"/>
      <c r="T110" s="4"/>
      <c r="U110" s="4"/>
      <c r="V110" s="4"/>
      <c r="W110" s="4"/>
      <c r="X110" s="4"/>
      <c r="Y110" s="4"/>
      <c r="Z110" s="4"/>
    </row>
    <row r="111" spans="1:26" ht="15">
      <c r="A111" s="5">
        <v>3571</v>
      </c>
      <c r="B111" s="6" t="s">
        <v>11</v>
      </c>
      <c r="C111" s="6" t="s">
        <v>12</v>
      </c>
      <c r="D111" s="6" t="s">
        <v>13</v>
      </c>
      <c r="E111" s="7">
        <v>12</v>
      </c>
      <c r="F111" s="7">
        <v>580</v>
      </c>
      <c r="G111" s="8">
        <v>23801</v>
      </c>
      <c r="H111" s="5">
        <v>4</v>
      </c>
      <c r="I111" s="5" t="s">
        <v>14</v>
      </c>
      <c r="J111" s="5" t="s">
        <v>14</v>
      </c>
      <c r="K111" s="5" t="s">
        <v>14</v>
      </c>
      <c r="L111" s="4"/>
      <c r="M111" s="4"/>
      <c r="N111" s="4"/>
      <c r="O111" s="4"/>
      <c r="P111" s="4"/>
      <c r="Q111" s="4"/>
      <c r="R111" s="4"/>
      <c r="S111" s="4"/>
      <c r="T111" s="4"/>
      <c r="U111" s="4"/>
      <c r="V111" s="4"/>
      <c r="W111" s="4"/>
      <c r="X111" s="4"/>
      <c r="Y111" s="4"/>
      <c r="Z111" s="4"/>
    </row>
    <row r="112" spans="1:26" ht="15">
      <c r="A112" s="5">
        <v>3573</v>
      </c>
      <c r="B112" s="6" t="s">
        <v>74</v>
      </c>
      <c r="C112" s="6" t="s">
        <v>75</v>
      </c>
      <c r="D112" s="6" t="s">
        <v>33</v>
      </c>
      <c r="E112" s="7">
        <v>2</v>
      </c>
      <c r="F112" s="7">
        <v>38</v>
      </c>
      <c r="G112" s="8">
        <v>27002</v>
      </c>
      <c r="H112" s="5">
        <v>7</v>
      </c>
      <c r="I112" s="5" t="s">
        <v>15</v>
      </c>
      <c r="J112" s="5" t="s">
        <v>14</v>
      </c>
      <c r="K112" s="5" t="s">
        <v>15</v>
      </c>
      <c r="L112" s="4"/>
      <c r="M112" s="4"/>
      <c r="N112" s="4"/>
      <c r="O112" s="4"/>
      <c r="P112" s="4"/>
      <c r="Q112" s="4"/>
      <c r="R112" s="4"/>
      <c r="S112" s="4"/>
      <c r="T112" s="4"/>
      <c r="U112" s="4"/>
      <c r="V112" s="4"/>
      <c r="W112" s="4"/>
      <c r="X112" s="4"/>
      <c r="Y112" s="4"/>
      <c r="Z112" s="4"/>
    </row>
    <row r="113" spans="1:26" ht="15">
      <c r="A113" s="5">
        <v>3575</v>
      </c>
      <c r="B113" s="6" t="s">
        <v>143</v>
      </c>
      <c r="C113" s="6" t="s">
        <v>20</v>
      </c>
      <c r="D113" s="6" t="s">
        <v>21</v>
      </c>
      <c r="E113" s="7">
        <v>4</v>
      </c>
      <c r="F113" s="7">
        <v>307</v>
      </c>
      <c r="G113" s="8">
        <v>30505</v>
      </c>
      <c r="H113" s="5">
        <v>9</v>
      </c>
      <c r="I113" s="5" t="s">
        <v>14</v>
      </c>
      <c r="J113" s="5" t="s">
        <v>14</v>
      </c>
      <c r="K113" s="5" t="s">
        <v>14</v>
      </c>
      <c r="L113" s="4"/>
      <c r="M113" s="4"/>
      <c r="N113" s="4"/>
      <c r="O113" s="4"/>
      <c r="P113" s="4"/>
      <c r="Q113" s="4"/>
      <c r="R113" s="4"/>
      <c r="S113" s="4"/>
      <c r="T113" s="4"/>
      <c r="U113" s="4"/>
      <c r="V113" s="4"/>
      <c r="W113" s="4"/>
      <c r="X113" s="4"/>
      <c r="Y113" s="4"/>
      <c r="Z113" s="4"/>
    </row>
    <row r="114" spans="1:26" ht="15">
      <c r="A114" s="5">
        <v>3579</v>
      </c>
      <c r="B114" s="6" t="s">
        <v>16</v>
      </c>
      <c r="C114" s="6" t="s">
        <v>17</v>
      </c>
      <c r="D114" s="6" t="s">
        <v>18</v>
      </c>
      <c r="E114" s="7">
        <v>1</v>
      </c>
      <c r="F114" s="7">
        <v>656</v>
      </c>
      <c r="G114" s="8">
        <v>27579</v>
      </c>
      <c r="H114" s="5">
        <v>10</v>
      </c>
      <c r="I114" s="5" t="s">
        <v>15</v>
      </c>
      <c r="J114" s="5" t="s">
        <v>15</v>
      </c>
      <c r="K114" s="5" t="s">
        <v>15</v>
      </c>
      <c r="L114" s="4"/>
      <c r="M114" s="4"/>
      <c r="N114" s="4"/>
      <c r="O114" s="4"/>
      <c r="P114" s="4"/>
      <c r="Q114" s="4"/>
      <c r="R114" s="4"/>
      <c r="S114" s="4"/>
      <c r="T114" s="4"/>
      <c r="U114" s="4"/>
      <c r="V114" s="4"/>
      <c r="W114" s="4"/>
      <c r="X114" s="4"/>
      <c r="Y114" s="4"/>
      <c r="Z114" s="4"/>
    </row>
    <row r="115" spans="1:26" ht="15">
      <c r="A115" s="5">
        <v>3582</v>
      </c>
      <c r="B115" s="6" t="s">
        <v>16</v>
      </c>
      <c r="C115" s="6" t="s">
        <v>17</v>
      </c>
      <c r="D115" s="6" t="s">
        <v>18</v>
      </c>
      <c r="E115" s="7">
        <v>12</v>
      </c>
      <c r="F115" s="7">
        <v>235</v>
      </c>
      <c r="G115" s="8">
        <v>32039</v>
      </c>
      <c r="H115" s="5">
        <v>5</v>
      </c>
      <c r="I115" s="5" t="s">
        <v>15</v>
      </c>
      <c r="J115" s="5" t="s">
        <v>14</v>
      </c>
      <c r="K115" s="5" t="s">
        <v>14</v>
      </c>
      <c r="L115" s="4"/>
      <c r="M115" s="4"/>
      <c r="N115" s="4"/>
      <c r="O115" s="4"/>
      <c r="P115" s="4"/>
      <c r="Q115" s="4"/>
      <c r="R115" s="4"/>
      <c r="S115" s="4"/>
      <c r="T115" s="4"/>
      <c r="U115" s="4"/>
      <c r="V115" s="4"/>
      <c r="W115" s="4"/>
      <c r="X115" s="4"/>
      <c r="Y115" s="4"/>
      <c r="Z115" s="4"/>
    </row>
    <row r="116" spans="1:26" ht="15">
      <c r="A116" s="5">
        <v>3601</v>
      </c>
      <c r="B116" s="6" t="s">
        <v>134</v>
      </c>
      <c r="C116" s="6" t="s">
        <v>122</v>
      </c>
      <c r="D116" s="6" t="s">
        <v>39</v>
      </c>
      <c r="E116" s="7">
        <v>7</v>
      </c>
      <c r="F116" s="7">
        <v>475</v>
      </c>
      <c r="G116" s="9">
        <v>20738</v>
      </c>
      <c r="H116" s="5">
        <v>5</v>
      </c>
      <c r="I116" s="5" t="s">
        <v>14</v>
      </c>
      <c r="J116" s="5" t="s">
        <v>14</v>
      </c>
      <c r="K116" s="5" t="s">
        <v>15</v>
      </c>
      <c r="L116" s="4"/>
      <c r="M116" s="4"/>
      <c r="N116" s="4"/>
      <c r="O116" s="4"/>
      <c r="P116" s="4"/>
      <c r="Q116" s="4"/>
      <c r="R116" s="4"/>
      <c r="S116" s="4"/>
      <c r="T116" s="4"/>
      <c r="U116" s="4"/>
      <c r="V116" s="4"/>
      <c r="W116" s="4"/>
      <c r="X116" s="4"/>
      <c r="Y116" s="4"/>
      <c r="Z116" s="4"/>
    </row>
    <row r="117" spans="1:26" ht="15">
      <c r="A117" s="5">
        <v>3604</v>
      </c>
      <c r="B117" s="6" t="s">
        <v>249</v>
      </c>
      <c r="C117" s="6" t="s">
        <v>12</v>
      </c>
      <c r="D117" s="6" t="s">
        <v>13</v>
      </c>
      <c r="E117" s="7">
        <v>8</v>
      </c>
      <c r="F117" s="7">
        <v>684</v>
      </c>
      <c r="G117" s="8">
        <v>34731</v>
      </c>
      <c r="H117" s="5">
        <v>3</v>
      </c>
      <c r="I117" s="5" t="s">
        <v>14</v>
      </c>
      <c r="J117" s="5" t="s">
        <v>15</v>
      </c>
      <c r="K117" s="5" t="s">
        <v>15</v>
      </c>
      <c r="L117" s="4"/>
      <c r="M117" s="4"/>
      <c r="N117" s="4"/>
      <c r="O117" s="4"/>
      <c r="P117" s="4"/>
      <c r="Q117" s="4"/>
      <c r="R117" s="4"/>
      <c r="S117" s="4"/>
      <c r="T117" s="4"/>
      <c r="U117" s="4"/>
      <c r="V117" s="4"/>
      <c r="W117" s="4"/>
      <c r="X117" s="4"/>
      <c r="Y117" s="4"/>
      <c r="Z117" s="4"/>
    </row>
    <row r="118" spans="1:26" ht="15">
      <c r="A118" s="5">
        <v>3620</v>
      </c>
      <c r="B118" s="6" t="s">
        <v>16</v>
      </c>
      <c r="C118" s="6" t="s">
        <v>17</v>
      </c>
      <c r="D118" s="6" t="s">
        <v>18</v>
      </c>
      <c r="E118" s="7">
        <v>1</v>
      </c>
      <c r="F118" s="7">
        <v>665</v>
      </c>
      <c r="G118" s="8">
        <v>30426</v>
      </c>
      <c r="H118" s="5">
        <v>3</v>
      </c>
      <c r="I118" s="5" t="s">
        <v>14</v>
      </c>
      <c r="J118" s="5" t="s">
        <v>15</v>
      </c>
      <c r="K118" s="5" t="s">
        <v>14</v>
      </c>
      <c r="L118" s="4"/>
      <c r="M118" s="4"/>
      <c r="N118" s="4"/>
      <c r="O118" s="4"/>
      <c r="P118" s="4"/>
      <c r="Q118" s="4"/>
      <c r="R118" s="4"/>
      <c r="S118" s="4"/>
      <c r="T118" s="4"/>
      <c r="U118" s="4"/>
      <c r="V118" s="4"/>
      <c r="W118" s="4"/>
      <c r="X118" s="4"/>
      <c r="Y118" s="4"/>
      <c r="Z118" s="4"/>
    </row>
    <row r="119" spans="1:26" ht="15">
      <c r="A119" s="5">
        <v>3184</v>
      </c>
      <c r="B119" s="6" t="s">
        <v>198</v>
      </c>
      <c r="C119" s="6" t="s">
        <v>17</v>
      </c>
      <c r="D119" s="6" t="s">
        <v>18</v>
      </c>
      <c r="E119" s="7">
        <v>13</v>
      </c>
      <c r="F119" s="7">
        <v>655</v>
      </c>
      <c r="G119" s="9">
        <v>24041</v>
      </c>
      <c r="H119" s="5">
        <v>6</v>
      </c>
      <c r="I119" s="5" t="s">
        <v>15</v>
      </c>
      <c r="J119" s="5" t="s">
        <v>15</v>
      </c>
      <c r="K119" s="5" t="s">
        <v>14</v>
      </c>
      <c r="L119" s="4"/>
      <c r="M119" s="4"/>
      <c r="N119" s="4"/>
      <c r="O119" s="4"/>
      <c r="P119" s="4"/>
      <c r="Q119" s="4"/>
      <c r="R119" s="4"/>
      <c r="S119" s="4"/>
      <c r="T119" s="4"/>
      <c r="U119" s="4"/>
      <c r="V119" s="4"/>
      <c r="W119" s="4"/>
      <c r="X119" s="4"/>
      <c r="Y119" s="4"/>
      <c r="Z119" s="4"/>
    </row>
    <row r="120" spans="1:26" ht="15">
      <c r="A120" s="5">
        <v>3648</v>
      </c>
      <c r="B120" s="6" t="s">
        <v>42</v>
      </c>
      <c r="C120" s="6" t="s">
        <v>43</v>
      </c>
      <c r="D120" s="6" t="s">
        <v>44</v>
      </c>
      <c r="E120" s="7">
        <v>9</v>
      </c>
      <c r="F120" s="7">
        <v>620</v>
      </c>
      <c r="G120" s="8">
        <v>26039</v>
      </c>
      <c r="H120" s="5">
        <v>10</v>
      </c>
      <c r="I120" s="5" t="s">
        <v>15</v>
      </c>
      <c r="J120" s="5" t="s">
        <v>14</v>
      </c>
      <c r="K120" s="5" t="s">
        <v>14</v>
      </c>
      <c r="L120" s="4"/>
      <c r="M120" s="4"/>
      <c r="N120" s="4"/>
      <c r="O120" s="4"/>
      <c r="P120" s="4"/>
      <c r="Q120" s="4"/>
      <c r="R120" s="4"/>
      <c r="S120" s="4"/>
      <c r="T120" s="4"/>
      <c r="U120" s="4"/>
      <c r="V120" s="4"/>
      <c r="W120" s="4"/>
      <c r="X120" s="4"/>
      <c r="Y120" s="4"/>
      <c r="Z120" s="4"/>
    </row>
    <row r="121" spans="1:26" ht="15">
      <c r="A121" s="5">
        <v>3669</v>
      </c>
      <c r="B121" s="6" t="s">
        <v>260</v>
      </c>
      <c r="C121" s="6" t="s">
        <v>43</v>
      </c>
      <c r="D121" s="6" t="s">
        <v>44</v>
      </c>
      <c r="E121" s="7">
        <v>9</v>
      </c>
      <c r="F121" s="7">
        <v>939</v>
      </c>
      <c r="G121" s="8">
        <v>30949</v>
      </c>
      <c r="H121" s="5">
        <v>2</v>
      </c>
      <c r="I121" s="5" t="s">
        <v>15</v>
      </c>
      <c r="J121" s="5" t="s">
        <v>14</v>
      </c>
      <c r="K121" s="5" t="s">
        <v>15</v>
      </c>
      <c r="L121" s="4"/>
      <c r="M121" s="4"/>
      <c r="N121" s="4"/>
      <c r="O121" s="4"/>
      <c r="P121" s="4"/>
      <c r="Q121" s="4"/>
      <c r="R121" s="4"/>
      <c r="S121" s="4"/>
      <c r="T121" s="4"/>
      <c r="U121" s="4"/>
      <c r="V121" s="4"/>
      <c r="W121" s="4"/>
      <c r="X121" s="4"/>
      <c r="Y121" s="4"/>
      <c r="Z121" s="4"/>
    </row>
    <row r="122" spans="1:26" ht="15">
      <c r="A122" s="5">
        <v>3675</v>
      </c>
      <c r="B122" s="6" t="s">
        <v>22</v>
      </c>
      <c r="C122" s="6" t="s">
        <v>23</v>
      </c>
      <c r="D122" s="6" t="s">
        <v>24</v>
      </c>
      <c r="E122" s="7">
        <v>8</v>
      </c>
      <c r="F122" s="7">
        <v>882</v>
      </c>
      <c r="G122" s="8">
        <v>24574</v>
      </c>
      <c r="H122" s="5">
        <v>6</v>
      </c>
      <c r="I122" s="5" t="s">
        <v>14</v>
      </c>
      <c r="J122" s="5" t="s">
        <v>14</v>
      </c>
      <c r="K122" s="5" t="s">
        <v>14</v>
      </c>
      <c r="L122" s="4"/>
      <c r="M122" s="4"/>
      <c r="N122" s="4"/>
      <c r="O122" s="4"/>
      <c r="P122" s="4"/>
      <c r="Q122" s="4"/>
      <c r="R122" s="4"/>
      <c r="S122" s="4"/>
      <c r="T122" s="4"/>
      <c r="U122" s="4"/>
      <c r="V122" s="4"/>
      <c r="W122" s="4"/>
      <c r="X122" s="4"/>
      <c r="Y122" s="4"/>
      <c r="Z122" s="4"/>
    </row>
    <row r="123" spans="1:26" ht="15">
      <c r="A123" s="5">
        <v>3676</v>
      </c>
      <c r="B123" s="6" t="s">
        <v>174</v>
      </c>
      <c r="C123" s="6" t="s">
        <v>175</v>
      </c>
      <c r="D123" s="6" t="s">
        <v>176</v>
      </c>
      <c r="E123" s="7">
        <v>13</v>
      </c>
      <c r="F123" s="7">
        <v>232</v>
      </c>
      <c r="G123" s="8">
        <v>20520</v>
      </c>
      <c r="H123" s="5">
        <v>9</v>
      </c>
      <c r="I123" s="5" t="s">
        <v>14</v>
      </c>
      <c r="J123" s="5" t="s">
        <v>14</v>
      </c>
      <c r="K123" s="5" t="s">
        <v>14</v>
      </c>
      <c r="L123" s="4"/>
      <c r="M123" s="4"/>
      <c r="N123" s="4"/>
      <c r="O123" s="4"/>
      <c r="P123" s="4"/>
      <c r="Q123" s="4"/>
      <c r="R123" s="4"/>
      <c r="S123" s="4"/>
      <c r="T123" s="4"/>
      <c r="U123" s="4"/>
      <c r="V123" s="4"/>
      <c r="W123" s="4"/>
      <c r="X123" s="4"/>
      <c r="Y123" s="4"/>
      <c r="Z123" s="4"/>
    </row>
    <row r="124" spans="1:26" ht="15">
      <c r="A124" s="5">
        <v>3681</v>
      </c>
      <c r="B124" s="6" t="s">
        <v>87</v>
      </c>
      <c r="C124" s="6" t="s">
        <v>88</v>
      </c>
      <c r="D124" s="6" t="s">
        <v>78</v>
      </c>
      <c r="E124" s="7">
        <v>13</v>
      </c>
      <c r="F124" s="7">
        <v>933</v>
      </c>
      <c r="G124" s="8">
        <v>23968</v>
      </c>
      <c r="H124" s="5">
        <v>6</v>
      </c>
      <c r="I124" s="5" t="s">
        <v>14</v>
      </c>
      <c r="J124" s="5" t="s">
        <v>15</v>
      </c>
      <c r="K124" s="5" t="s">
        <v>14</v>
      </c>
      <c r="L124" s="4"/>
      <c r="M124" s="4"/>
      <c r="N124" s="4"/>
      <c r="O124" s="4"/>
      <c r="P124" s="4"/>
      <c r="Q124" s="4"/>
      <c r="R124" s="4"/>
      <c r="S124" s="4"/>
      <c r="T124" s="4"/>
      <c r="U124" s="4"/>
      <c r="V124" s="4"/>
      <c r="W124" s="4"/>
      <c r="X124" s="4"/>
      <c r="Y124" s="4"/>
      <c r="Z124" s="4"/>
    </row>
    <row r="125" spans="1:26" ht="15">
      <c r="A125" s="5">
        <v>4349</v>
      </c>
      <c r="B125" s="6" t="s">
        <v>116</v>
      </c>
      <c r="C125" s="6" t="s">
        <v>117</v>
      </c>
      <c r="D125" s="6" t="s">
        <v>118</v>
      </c>
      <c r="E125" s="7">
        <v>14</v>
      </c>
      <c r="F125" s="7">
        <v>653</v>
      </c>
      <c r="G125" s="8">
        <v>34710</v>
      </c>
      <c r="H125" s="5">
        <v>9</v>
      </c>
      <c r="I125" s="5" t="s">
        <v>15</v>
      </c>
      <c r="J125" s="5" t="s">
        <v>15</v>
      </c>
      <c r="K125" s="5" t="s">
        <v>15</v>
      </c>
      <c r="L125" s="4"/>
      <c r="M125" s="4"/>
      <c r="N125" s="4"/>
      <c r="O125" s="4"/>
      <c r="P125" s="4"/>
      <c r="Q125" s="4"/>
      <c r="R125" s="4"/>
      <c r="S125" s="4"/>
      <c r="T125" s="4"/>
      <c r="U125" s="4"/>
      <c r="V125" s="4"/>
      <c r="W125" s="4"/>
      <c r="X125" s="4"/>
      <c r="Y125" s="4"/>
      <c r="Z125" s="4"/>
    </row>
    <row r="126" spans="1:26" ht="15">
      <c r="A126" s="5">
        <v>3700</v>
      </c>
      <c r="B126" s="6" t="s">
        <v>289</v>
      </c>
      <c r="C126" s="6" t="s">
        <v>23</v>
      </c>
      <c r="D126" s="6" t="s">
        <v>24</v>
      </c>
      <c r="E126" s="7">
        <v>5</v>
      </c>
      <c r="F126" s="7">
        <v>757</v>
      </c>
      <c r="G126" s="9">
        <v>21106</v>
      </c>
      <c r="H126" s="5">
        <v>3</v>
      </c>
      <c r="I126" s="5" t="s">
        <v>14</v>
      </c>
      <c r="J126" s="5" t="s">
        <v>15</v>
      </c>
      <c r="K126" s="5" t="s">
        <v>14</v>
      </c>
      <c r="L126" s="4"/>
      <c r="M126" s="4"/>
      <c r="N126" s="4"/>
      <c r="O126" s="4"/>
      <c r="P126" s="4"/>
      <c r="Q126" s="4"/>
      <c r="R126" s="4"/>
      <c r="S126" s="4"/>
      <c r="T126" s="4"/>
      <c r="U126" s="4"/>
      <c r="V126" s="4"/>
      <c r="W126" s="4"/>
      <c r="X126" s="4"/>
      <c r="Y126" s="4"/>
      <c r="Z126" s="4"/>
    </row>
    <row r="127" spans="1:26" ht="15">
      <c r="A127" s="5">
        <v>3700</v>
      </c>
      <c r="B127" s="6" t="s">
        <v>37</v>
      </c>
      <c r="C127" s="6" t="s">
        <v>38</v>
      </c>
      <c r="D127" s="6" t="s">
        <v>39</v>
      </c>
      <c r="E127" s="7">
        <v>12</v>
      </c>
      <c r="F127" s="7">
        <v>629</v>
      </c>
      <c r="G127" s="8">
        <v>31679</v>
      </c>
      <c r="H127" s="5">
        <v>7</v>
      </c>
      <c r="I127" s="5" t="s">
        <v>15</v>
      </c>
      <c r="J127" s="5" t="s">
        <v>14</v>
      </c>
      <c r="K127" s="5" t="s">
        <v>15</v>
      </c>
      <c r="L127" s="4"/>
      <c r="M127" s="4"/>
      <c r="N127" s="4"/>
      <c r="O127" s="4"/>
      <c r="P127" s="4"/>
      <c r="Q127" s="4"/>
      <c r="R127" s="4"/>
      <c r="S127" s="4"/>
      <c r="T127" s="4"/>
      <c r="U127" s="4"/>
      <c r="V127" s="4"/>
      <c r="W127" s="4"/>
      <c r="X127" s="4"/>
      <c r="Y127" s="4"/>
      <c r="Z127" s="4"/>
    </row>
    <row r="128" spans="1:26" ht="15">
      <c r="A128" s="5">
        <v>3028</v>
      </c>
      <c r="B128" s="6" t="s">
        <v>67</v>
      </c>
      <c r="C128" s="6" t="s">
        <v>68</v>
      </c>
      <c r="D128" s="6" t="s">
        <v>33</v>
      </c>
      <c r="E128" s="7">
        <v>12</v>
      </c>
      <c r="F128" s="7">
        <v>650</v>
      </c>
      <c r="G128" s="8">
        <v>30900</v>
      </c>
      <c r="H128" s="5">
        <v>9</v>
      </c>
      <c r="I128" s="5" t="s">
        <v>15</v>
      </c>
      <c r="J128" s="5" t="s">
        <v>15</v>
      </c>
      <c r="K128" s="5" t="s">
        <v>15</v>
      </c>
      <c r="L128" s="4"/>
      <c r="M128" s="4"/>
      <c r="N128" s="4"/>
      <c r="O128" s="4"/>
      <c r="P128" s="4"/>
      <c r="Q128" s="4"/>
      <c r="R128" s="4"/>
      <c r="S128" s="4"/>
      <c r="T128" s="4"/>
      <c r="U128" s="4"/>
      <c r="V128" s="4"/>
      <c r="W128" s="4"/>
      <c r="X128" s="4"/>
      <c r="Y128" s="4"/>
      <c r="Z128" s="4"/>
    </row>
    <row r="129" spans="1:26" ht="15">
      <c r="A129" s="5">
        <v>2765</v>
      </c>
      <c r="B129" s="6" t="s">
        <v>200</v>
      </c>
      <c r="C129" s="6" t="s">
        <v>201</v>
      </c>
      <c r="D129" s="6" t="s">
        <v>13</v>
      </c>
      <c r="E129" s="7">
        <v>7</v>
      </c>
      <c r="F129" s="7">
        <v>645</v>
      </c>
      <c r="G129" s="8">
        <v>21991</v>
      </c>
      <c r="H129" s="5">
        <v>9</v>
      </c>
      <c r="I129" s="5" t="s">
        <v>15</v>
      </c>
      <c r="J129" s="5" t="s">
        <v>15</v>
      </c>
      <c r="K129" s="5" t="s">
        <v>14</v>
      </c>
      <c r="L129" s="4"/>
      <c r="M129" s="4"/>
      <c r="N129" s="4"/>
      <c r="O129" s="4"/>
      <c r="P129" s="4"/>
      <c r="Q129" s="4"/>
      <c r="R129" s="4"/>
      <c r="S129" s="4"/>
      <c r="T129" s="4"/>
      <c r="U129" s="4"/>
      <c r="V129" s="4"/>
      <c r="W129" s="4"/>
      <c r="X129" s="4"/>
      <c r="Y129" s="4"/>
      <c r="Z129" s="4"/>
    </row>
    <row r="130" spans="1:26" ht="15">
      <c r="A130" s="5">
        <v>3753</v>
      </c>
      <c r="B130" s="6" t="s">
        <v>74</v>
      </c>
      <c r="C130" s="6" t="s">
        <v>75</v>
      </c>
      <c r="D130" s="6" t="s">
        <v>33</v>
      </c>
      <c r="E130" s="7">
        <v>6</v>
      </c>
      <c r="F130" s="7">
        <v>421</v>
      </c>
      <c r="G130" s="8">
        <v>21163</v>
      </c>
      <c r="H130" s="5">
        <v>9</v>
      </c>
      <c r="I130" s="5" t="s">
        <v>15</v>
      </c>
      <c r="J130" s="5" t="s">
        <v>14</v>
      </c>
      <c r="K130" s="5" t="s">
        <v>14</v>
      </c>
      <c r="L130" s="4"/>
      <c r="M130" s="4"/>
      <c r="N130" s="4"/>
      <c r="O130" s="4"/>
      <c r="P130" s="4"/>
      <c r="Q130" s="4"/>
      <c r="R130" s="4"/>
      <c r="S130" s="4"/>
      <c r="T130" s="4"/>
      <c r="U130" s="4"/>
      <c r="V130" s="4"/>
      <c r="W130" s="4"/>
      <c r="X130" s="4"/>
      <c r="Y130" s="4"/>
      <c r="Z130" s="4"/>
    </row>
    <row r="131" spans="1:26" ht="15">
      <c r="A131" s="5">
        <v>3753</v>
      </c>
      <c r="B131" s="6" t="s">
        <v>16</v>
      </c>
      <c r="C131" s="6" t="s">
        <v>17</v>
      </c>
      <c r="D131" s="6" t="s">
        <v>18</v>
      </c>
      <c r="E131" s="7">
        <v>5</v>
      </c>
      <c r="F131" s="7">
        <v>275</v>
      </c>
      <c r="G131" s="8">
        <v>25274</v>
      </c>
      <c r="H131" s="5">
        <v>8</v>
      </c>
      <c r="I131" s="5" t="s">
        <v>15</v>
      </c>
      <c r="J131" s="5" t="s">
        <v>14</v>
      </c>
      <c r="K131" s="5" t="s">
        <v>14</v>
      </c>
      <c r="L131" s="4"/>
      <c r="M131" s="4"/>
      <c r="N131" s="4"/>
      <c r="O131" s="4"/>
      <c r="P131" s="4"/>
      <c r="Q131" s="4"/>
      <c r="R131" s="4"/>
      <c r="S131" s="4"/>
      <c r="T131" s="4"/>
      <c r="U131" s="4"/>
      <c r="V131" s="4"/>
      <c r="W131" s="4"/>
      <c r="X131" s="4"/>
      <c r="Y131" s="4"/>
      <c r="Z131" s="4"/>
    </row>
    <row r="132" spans="1:26" ht="15">
      <c r="A132" s="5">
        <v>3783</v>
      </c>
      <c r="B132" s="6" t="s">
        <v>54</v>
      </c>
      <c r="C132" s="6" t="s">
        <v>55</v>
      </c>
      <c r="D132" s="6" t="s">
        <v>18</v>
      </c>
      <c r="E132" s="7">
        <v>6</v>
      </c>
      <c r="F132" s="7">
        <v>470</v>
      </c>
      <c r="G132" s="8">
        <v>31895</v>
      </c>
      <c r="H132" s="5">
        <v>2</v>
      </c>
      <c r="I132" s="5" t="s">
        <v>14</v>
      </c>
      <c r="J132" s="5" t="s">
        <v>14</v>
      </c>
      <c r="K132" s="5" t="s">
        <v>14</v>
      </c>
      <c r="L132" s="4"/>
      <c r="M132" s="4"/>
      <c r="N132" s="4"/>
      <c r="O132" s="4"/>
      <c r="P132" s="4"/>
      <c r="Q132" s="4"/>
      <c r="R132" s="4"/>
      <c r="S132" s="4"/>
      <c r="T132" s="4"/>
      <c r="U132" s="4"/>
      <c r="V132" s="4"/>
      <c r="W132" s="4"/>
      <c r="X132" s="4"/>
      <c r="Y132" s="4"/>
      <c r="Z132" s="4"/>
    </row>
    <row r="133" spans="1:26" ht="15">
      <c r="A133" s="5">
        <v>3811</v>
      </c>
      <c r="B133" s="6" t="s">
        <v>313</v>
      </c>
      <c r="C133" s="6" t="s">
        <v>90</v>
      </c>
      <c r="D133" s="6" t="s">
        <v>27</v>
      </c>
      <c r="E133" s="7">
        <v>15</v>
      </c>
      <c r="F133" s="7">
        <v>992</v>
      </c>
      <c r="G133" s="9">
        <v>24098</v>
      </c>
      <c r="H133" s="5">
        <v>8</v>
      </c>
      <c r="I133" s="5" t="s">
        <v>14</v>
      </c>
      <c r="J133" s="5" t="s">
        <v>15</v>
      </c>
      <c r="K133" s="5" t="s">
        <v>14</v>
      </c>
      <c r="L133" s="4"/>
      <c r="M133" s="4"/>
      <c r="N133" s="4"/>
      <c r="O133" s="4"/>
      <c r="P133" s="4"/>
      <c r="Q133" s="4"/>
      <c r="R133" s="4"/>
      <c r="S133" s="4"/>
      <c r="T133" s="4"/>
      <c r="U133" s="4"/>
      <c r="V133" s="4"/>
      <c r="W133" s="4"/>
      <c r="X133" s="4"/>
      <c r="Y133" s="4"/>
      <c r="Z133" s="4"/>
    </row>
    <row r="134" spans="1:26" ht="15">
      <c r="A134" s="5">
        <v>5031</v>
      </c>
      <c r="B134" s="6" t="s">
        <v>16</v>
      </c>
      <c r="C134" s="6" t="s">
        <v>17</v>
      </c>
      <c r="D134" s="6" t="s">
        <v>18</v>
      </c>
      <c r="E134" s="7">
        <v>12</v>
      </c>
      <c r="F134" s="7">
        <v>626</v>
      </c>
      <c r="G134" s="9">
        <v>32065</v>
      </c>
      <c r="H134" s="5">
        <v>10</v>
      </c>
      <c r="I134" s="5" t="s">
        <v>15</v>
      </c>
      <c r="J134" s="5" t="s">
        <v>15</v>
      </c>
      <c r="K134" s="5" t="s">
        <v>14</v>
      </c>
      <c r="L134" s="4"/>
      <c r="M134" s="4"/>
      <c r="N134" s="4"/>
      <c r="O134" s="4"/>
      <c r="P134" s="4"/>
      <c r="Q134" s="4"/>
      <c r="R134" s="4"/>
      <c r="S134" s="4"/>
      <c r="T134" s="4"/>
      <c r="U134" s="4"/>
      <c r="V134" s="4"/>
      <c r="W134" s="4"/>
      <c r="X134" s="4"/>
      <c r="Y134" s="4"/>
      <c r="Z134" s="4"/>
    </row>
    <row r="135" spans="1:26" ht="15">
      <c r="A135" s="5">
        <v>3868</v>
      </c>
      <c r="B135" s="6" t="s">
        <v>11</v>
      </c>
      <c r="C135" s="6" t="s">
        <v>12</v>
      </c>
      <c r="D135" s="6" t="s">
        <v>13</v>
      </c>
      <c r="E135" s="7">
        <v>7</v>
      </c>
      <c r="F135" s="7">
        <v>867</v>
      </c>
      <c r="G135" s="8">
        <v>24495</v>
      </c>
      <c r="H135" s="5">
        <v>4</v>
      </c>
      <c r="I135" s="5" t="s">
        <v>14</v>
      </c>
      <c r="J135" s="5" t="s">
        <v>15</v>
      </c>
      <c r="K135" s="5" t="s">
        <v>15</v>
      </c>
      <c r="L135" s="4"/>
      <c r="M135" s="4"/>
      <c r="N135" s="4"/>
      <c r="O135" s="4"/>
      <c r="P135" s="4"/>
      <c r="Q135" s="4"/>
      <c r="R135" s="4"/>
      <c r="S135" s="4"/>
      <c r="T135" s="4"/>
      <c r="U135" s="4"/>
      <c r="V135" s="4"/>
      <c r="W135" s="4"/>
      <c r="X135" s="4"/>
      <c r="Y135" s="4"/>
      <c r="Z135" s="4"/>
    </row>
    <row r="136" spans="1:26" ht="15">
      <c r="A136" s="5">
        <v>3883</v>
      </c>
      <c r="B136" s="6" t="s">
        <v>171</v>
      </c>
      <c r="C136" s="6" t="s">
        <v>172</v>
      </c>
      <c r="D136" s="6" t="s">
        <v>118</v>
      </c>
      <c r="E136" s="7">
        <v>14</v>
      </c>
      <c r="F136" s="7">
        <v>240</v>
      </c>
      <c r="G136" s="8">
        <v>21799</v>
      </c>
      <c r="H136" s="5">
        <v>7</v>
      </c>
      <c r="I136" s="5" t="s">
        <v>14</v>
      </c>
      <c r="J136" s="5" t="s">
        <v>15</v>
      </c>
      <c r="K136" s="5" t="s">
        <v>14</v>
      </c>
      <c r="L136" s="4"/>
      <c r="M136" s="4"/>
      <c r="N136" s="4"/>
      <c r="O136" s="4"/>
      <c r="P136" s="4"/>
      <c r="Q136" s="4"/>
      <c r="R136" s="4"/>
      <c r="S136" s="4"/>
      <c r="T136" s="4"/>
      <c r="U136" s="4"/>
      <c r="V136" s="4"/>
      <c r="W136" s="4"/>
      <c r="X136" s="4"/>
      <c r="Y136" s="4"/>
      <c r="Z136" s="4"/>
    </row>
    <row r="137" spans="1:26" ht="15">
      <c r="A137" s="5">
        <v>2509</v>
      </c>
      <c r="B137" s="6" t="s">
        <v>255</v>
      </c>
      <c r="C137" s="6" t="s">
        <v>107</v>
      </c>
      <c r="D137" s="6" t="s">
        <v>44</v>
      </c>
      <c r="E137" s="7">
        <v>13</v>
      </c>
      <c r="F137" s="7">
        <v>606</v>
      </c>
      <c r="G137" s="8">
        <v>27342</v>
      </c>
      <c r="H137" s="5">
        <v>9</v>
      </c>
      <c r="I137" s="5" t="s">
        <v>15</v>
      </c>
      <c r="J137" s="5" t="s">
        <v>15</v>
      </c>
      <c r="K137" s="5" t="s">
        <v>15</v>
      </c>
      <c r="L137" s="4"/>
      <c r="M137" s="4"/>
      <c r="N137" s="4"/>
      <c r="O137" s="4"/>
      <c r="P137" s="4"/>
      <c r="Q137" s="4"/>
      <c r="R137" s="4"/>
      <c r="S137" s="4"/>
      <c r="T137" s="4"/>
      <c r="U137" s="4"/>
      <c r="V137" s="4"/>
      <c r="W137" s="4"/>
      <c r="X137" s="4"/>
      <c r="Y137" s="4"/>
      <c r="Z137" s="4"/>
    </row>
    <row r="138" spans="1:26" ht="15">
      <c r="A138" s="5">
        <v>4301</v>
      </c>
      <c r="B138" s="6" t="s">
        <v>277</v>
      </c>
      <c r="C138" s="6" t="s">
        <v>20</v>
      </c>
      <c r="D138" s="6" t="s">
        <v>21</v>
      </c>
      <c r="E138" s="7">
        <v>15</v>
      </c>
      <c r="F138" s="7">
        <v>592</v>
      </c>
      <c r="G138" s="8">
        <v>32256</v>
      </c>
      <c r="H138" s="5">
        <v>2</v>
      </c>
      <c r="I138" s="5" t="s">
        <v>15</v>
      </c>
      <c r="J138" s="5" t="s">
        <v>15</v>
      </c>
      <c r="K138" s="5" t="s">
        <v>15</v>
      </c>
      <c r="L138" s="4"/>
      <c r="M138" s="4"/>
      <c r="N138" s="4"/>
      <c r="O138" s="4"/>
      <c r="P138" s="4"/>
      <c r="Q138" s="4"/>
      <c r="R138" s="4"/>
      <c r="S138" s="4"/>
      <c r="T138" s="4"/>
      <c r="U138" s="4"/>
      <c r="V138" s="4"/>
      <c r="W138" s="4"/>
      <c r="X138" s="4"/>
      <c r="Y138" s="4"/>
      <c r="Z138" s="4"/>
    </row>
    <row r="139" spans="1:26" ht="15">
      <c r="A139" s="5">
        <v>3906</v>
      </c>
      <c r="B139" s="6" t="s">
        <v>246</v>
      </c>
      <c r="C139" s="6" t="s">
        <v>167</v>
      </c>
      <c r="D139" s="6" t="s">
        <v>21</v>
      </c>
      <c r="E139" s="7">
        <v>2</v>
      </c>
      <c r="F139" s="7">
        <v>318</v>
      </c>
      <c r="G139" s="8">
        <v>27931</v>
      </c>
      <c r="H139" s="5">
        <v>3</v>
      </c>
      <c r="I139" s="5" t="s">
        <v>15</v>
      </c>
      <c r="J139" s="5" t="s">
        <v>14</v>
      </c>
      <c r="K139" s="5" t="s">
        <v>15</v>
      </c>
      <c r="L139" s="4"/>
      <c r="M139" s="4"/>
      <c r="N139" s="4"/>
      <c r="O139" s="4"/>
      <c r="P139" s="4"/>
      <c r="Q139" s="4"/>
      <c r="R139" s="4"/>
      <c r="S139" s="4"/>
      <c r="T139" s="4"/>
      <c r="U139" s="4"/>
      <c r="V139" s="4"/>
      <c r="W139" s="4"/>
      <c r="X139" s="4"/>
      <c r="Y139" s="4"/>
      <c r="Z139" s="4"/>
    </row>
    <row r="140" spans="1:26" ht="15">
      <c r="A140" s="5">
        <v>3910</v>
      </c>
      <c r="B140" s="6" t="s">
        <v>209</v>
      </c>
      <c r="C140" s="6" t="s">
        <v>170</v>
      </c>
      <c r="D140" s="6" t="s">
        <v>27</v>
      </c>
      <c r="E140" s="7">
        <v>12</v>
      </c>
      <c r="F140" s="7">
        <v>167</v>
      </c>
      <c r="G140" s="8">
        <v>32186</v>
      </c>
      <c r="H140" s="5">
        <v>1</v>
      </c>
      <c r="I140" s="5" t="s">
        <v>15</v>
      </c>
      <c r="J140" s="5" t="s">
        <v>14</v>
      </c>
      <c r="K140" s="5" t="s">
        <v>14</v>
      </c>
      <c r="L140" s="4"/>
      <c r="M140" s="4"/>
      <c r="N140" s="4"/>
      <c r="O140" s="4"/>
      <c r="P140" s="4"/>
      <c r="Q140" s="4"/>
      <c r="R140" s="4"/>
      <c r="S140" s="4"/>
      <c r="T140" s="4"/>
      <c r="U140" s="4"/>
      <c r="V140" s="4"/>
      <c r="W140" s="4"/>
      <c r="X140" s="4"/>
      <c r="Y140" s="4"/>
      <c r="Z140" s="4"/>
    </row>
    <row r="141" spans="1:26" ht="15">
      <c r="A141" s="5">
        <v>4938</v>
      </c>
      <c r="B141" s="6" t="s">
        <v>100</v>
      </c>
      <c r="C141" s="6" t="s">
        <v>101</v>
      </c>
      <c r="D141" s="6" t="s">
        <v>33</v>
      </c>
      <c r="E141" s="7">
        <v>13</v>
      </c>
      <c r="F141" s="7">
        <v>589</v>
      </c>
      <c r="G141" s="8">
        <v>34765</v>
      </c>
      <c r="H141" s="5">
        <v>7</v>
      </c>
      <c r="I141" s="5" t="s">
        <v>15</v>
      </c>
      <c r="J141" s="5" t="s">
        <v>15</v>
      </c>
      <c r="K141" s="5" t="s">
        <v>14</v>
      </c>
      <c r="L141" s="4"/>
      <c r="M141" s="4"/>
      <c r="N141" s="4"/>
      <c r="O141" s="4"/>
      <c r="P141" s="4"/>
      <c r="Q141" s="4"/>
      <c r="R141" s="4"/>
      <c r="S141" s="4"/>
      <c r="T141" s="4"/>
      <c r="U141" s="4"/>
      <c r="V141" s="4"/>
      <c r="W141" s="4"/>
      <c r="X141" s="4"/>
      <c r="Y141" s="4"/>
      <c r="Z141" s="4"/>
    </row>
    <row r="142" spans="1:26" ht="15">
      <c r="A142" s="5">
        <v>3936</v>
      </c>
      <c r="B142" s="6" t="s">
        <v>270</v>
      </c>
      <c r="C142" s="6" t="s">
        <v>20</v>
      </c>
      <c r="D142" s="6" t="s">
        <v>21</v>
      </c>
      <c r="E142" s="7">
        <v>14</v>
      </c>
      <c r="F142" s="7">
        <v>245</v>
      </c>
      <c r="G142" s="8">
        <v>34810</v>
      </c>
      <c r="H142" s="5">
        <v>8</v>
      </c>
      <c r="I142" s="5" t="s">
        <v>15</v>
      </c>
      <c r="J142" s="5" t="s">
        <v>14</v>
      </c>
      <c r="K142" s="5" t="s">
        <v>15</v>
      </c>
      <c r="L142" s="4"/>
      <c r="M142" s="4"/>
      <c r="N142" s="4"/>
      <c r="O142" s="4"/>
      <c r="P142" s="4"/>
      <c r="Q142" s="4"/>
      <c r="R142" s="4"/>
      <c r="S142" s="4"/>
      <c r="T142" s="4"/>
      <c r="U142" s="4"/>
      <c r="V142" s="4"/>
      <c r="W142" s="4"/>
      <c r="X142" s="4"/>
      <c r="Y142" s="4"/>
      <c r="Z142" s="4"/>
    </row>
    <row r="143" spans="1:26" ht="15">
      <c r="A143" s="5">
        <v>2839</v>
      </c>
      <c r="B143" s="6" t="s">
        <v>40</v>
      </c>
      <c r="C143" s="6" t="s">
        <v>41</v>
      </c>
      <c r="D143" s="6" t="s">
        <v>27</v>
      </c>
      <c r="E143" s="7">
        <v>4</v>
      </c>
      <c r="F143" s="7">
        <v>586</v>
      </c>
      <c r="G143" s="8">
        <v>20162</v>
      </c>
      <c r="H143" s="5">
        <v>9</v>
      </c>
      <c r="I143" s="5" t="s">
        <v>15</v>
      </c>
      <c r="J143" s="5" t="s">
        <v>15</v>
      </c>
      <c r="K143" s="5" t="s">
        <v>14</v>
      </c>
      <c r="L143" s="4"/>
      <c r="M143" s="4"/>
      <c r="N143" s="4"/>
      <c r="O143" s="4"/>
      <c r="P143" s="4"/>
      <c r="Q143" s="4"/>
      <c r="R143" s="4"/>
      <c r="S143" s="4"/>
      <c r="T143" s="4"/>
      <c r="U143" s="4"/>
      <c r="V143" s="4"/>
      <c r="W143" s="4"/>
      <c r="X143" s="4"/>
      <c r="Y143" s="4"/>
      <c r="Z143" s="4"/>
    </row>
    <row r="144" spans="1:26" ht="15">
      <c r="A144" s="5">
        <v>3939</v>
      </c>
      <c r="B144" s="6" t="s">
        <v>49</v>
      </c>
      <c r="C144" s="6" t="s">
        <v>50</v>
      </c>
      <c r="D144" s="6" t="s">
        <v>44</v>
      </c>
      <c r="E144" s="7">
        <v>10</v>
      </c>
      <c r="F144" s="7">
        <v>501</v>
      </c>
      <c r="G144" s="9">
        <v>30252</v>
      </c>
      <c r="H144" s="5">
        <v>9</v>
      </c>
      <c r="I144" s="5" t="s">
        <v>15</v>
      </c>
      <c r="J144" s="5" t="s">
        <v>14</v>
      </c>
      <c r="K144" s="5" t="s">
        <v>15</v>
      </c>
      <c r="L144" s="4"/>
      <c r="M144" s="4"/>
      <c r="N144" s="4"/>
      <c r="O144" s="4"/>
      <c r="P144" s="4"/>
      <c r="Q144" s="4"/>
      <c r="R144" s="4"/>
      <c r="S144" s="4"/>
      <c r="T144" s="4"/>
      <c r="U144" s="4"/>
      <c r="V144" s="4"/>
      <c r="W144" s="4"/>
      <c r="X144" s="4"/>
      <c r="Y144" s="4"/>
      <c r="Z144" s="4"/>
    </row>
    <row r="145" spans="1:26" ht="15">
      <c r="A145" s="5">
        <v>3475</v>
      </c>
      <c r="B145" s="6" t="s">
        <v>85</v>
      </c>
      <c r="C145" s="6" t="s">
        <v>86</v>
      </c>
      <c r="D145" s="6" t="s">
        <v>33</v>
      </c>
      <c r="E145" s="7">
        <v>10</v>
      </c>
      <c r="F145" s="7">
        <v>582</v>
      </c>
      <c r="G145" s="8">
        <v>34722</v>
      </c>
      <c r="H145" s="5">
        <v>2</v>
      </c>
      <c r="I145" s="5" t="s">
        <v>15</v>
      </c>
      <c r="J145" s="5" t="s">
        <v>15</v>
      </c>
      <c r="K145" s="5" t="s">
        <v>14</v>
      </c>
      <c r="L145" s="4"/>
      <c r="M145" s="4"/>
      <c r="N145" s="4"/>
      <c r="O145" s="4"/>
      <c r="P145" s="4"/>
      <c r="Q145" s="4"/>
      <c r="R145" s="4"/>
      <c r="S145" s="4"/>
      <c r="T145" s="4"/>
      <c r="U145" s="4"/>
      <c r="V145" s="4"/>
      <c r="W145" s="4"/>
      <c r="X145" s="4"/>
      <c r="Y145" s="4"/>
      <c r="Z145" s="4"/>
    </row>
    <row r="146" spans="1:26" ht="15">
      <c r="A146" s="5">
        <v>4655</v>
      </c>
      <c r="B146" s="6" t="s">
        <v>159</v>
      </c>
      <c r="C146" s="6" t="s">
        <v>160</v>
      </c>
      <c r="D146" s="6" t="s">
        <v>44</v>
      </c>
      <c r="E146" s="7">
        <v>4</v>
      </c>
      <c r="F146" s="7">
        <v>573</v>
      </c>
      <c r="G146" s="8">
        <v>30530</v>
      </c>
      <c r="H146" s="5">
        <v>7</v>
      </c>
      <c r="I146" s="5" t="s">
        <v>15</v>
      </c>
      <c r="J146" s="5" t="s">
        <v>15</v>
      </c>
      <c r="K146" s="5" t="s">
        <v>15</v>
      </c>
      <c r="L146" s="4"/>
      <c r="M146" s="4"/>
      <c r="N146" s="4"/>
      <c r="O146" s="4"/>
      <c r="P146" s="4"/>
      <c r="Q146" s="4"/>
      <c r="R146" s="4"/>
      <c r="S146" s="4"/>
      <c r="T146" s="4"/>
      <c r="U146" s="4"/>
      <c r="V146" s="4"/>
      <c r="W146" s="4"/>
      <c r="X146" s="4"/>
      <c r="Y146" s="4"/>
      <c r="Z146" s="4"/>
    </row>
    <row r="147" spans="1:26" ht="15">
      <c r="A147" s="5">
        <v>3972</v>
      </c>
      <c r="B147" s="6" t="s">
        <v>28</v>
      </c>
      <c r="C147" s="6" t="s">
        <v>29</v>
      </c>
      <c r="D147" s="6" t="s">
        <v>30</v>
      </c>
      <c r="E147" s="7">
        <v>11</v>
      </c>
      <c r="F147" s="7">
        <v>347</v>
      </c>
      <c r="G147" s="8">
        <v>28942</v>
      </c>
      <c r="H147" s="5">
        <v>9</v>
      </c>
      <c r="I147" s="5" t="s">
        <v>14</v>
      </c>
      <c r="J147" s="5" t="s">
        <v>15</v>
      </c>
      <c r="K147" s="5" t="s">
        <v>14</v>
      </c>
      <c r="L147" s="4"/>
      <c r="M147" s="4"/>
      <c r="N147" s="4"/>
      <c r="O147" s="4"/>
      <c r="P147" s="4"/>
      <c r="Q147" s="4"/>
      <c r="R147" s="4"/>
      <c r="S147" s="4"/>
      <c r="T147" s="4"/>
      <c r="U147" s="4"/>
      <c r="V147" s="4"/>
      <c r="W147" s="4"/>
      <c r="X147" s="4"/>
      <c r="Y147" s="4"/>
      <c r="Z147" s="4"/>
    </row>
    <row r="148" spans="1:26" ht="15">
      <c r="A148" s="5">
        <v>4007</v>
      </c>
      <c r="B148" s="6" t="s">
        <v>204</v>
      </c>
      <c r="C148" s="6" t="s">
        <v>12</v>
      </c>
      <c r="D148" s="6" t="s">
        <v>13</v>
      </c>
      <c r="E148" s="7">
        <v>4</v>
      </c>
      <c r="F148" s="7">
        <v>680</v>
      </c>
      <c r="G148" s="8">
        <v>34218</v>
      </c>
      <c r="H148" s="5">
        <v>1</v>
      </c>
      <c r="I148" s="5" t="s">
        <v>15</v>
      </c>
      <c r="J148" s="5" t="s">
        <v>14</v>
      </c>
      <c r="K148" s="5" t="s">
        <v>14</v>
      </c>
      <c r="L148" s="4"/>
      <c r="M148" s="4"/>
      <c r="N148" s="4"/>
      <c r="O148" s="4"/>
      <c r="P148" s="4"/>
      <c r="Q148" s="4"/>
      <c r="R148" s="4"/>
      <c r="S148" s="4"/>
      <c r="T148" s="4"/>
      <c r="U148" s="4"/>
      <c r="V148" s="4"/>
      <c r="W148" s="4"/>
      <c r="X148" s="4"/>
      <c r="Y148" s="4"/>
      <c r="Z148" s="4"/>
    </row>
    <row r="149" spans="1:26" ht="15">
      <c r="A149" s="5">
        <v>3943</v>
      </c>
      <c r="B149" s="6" t="s">
        <v>51</v>
      </c>
      <c r="C149" s="6" t="s">
        <v>52</v>
      </c>
      <c r="D149" s="6" t="s">
        <v>53</v>
      </c>
      <c r="E149" s="7">
        <v>6</v>
      </c>
      <c r="F149" s="7">
        <v>571</v>
      </c>
      <c r="G149" s="8">
        <v>27802</v>
      </c>
      <c r="H149" s="5">
        <v>5</v>
      </c>
      <c r="I149" s="5" t="s">
        <v>15</v>
      </c>
      <c r="J149" s="5" t="s">
        <v>15</v>
      </c>
      <c r="K149" s="5" t="s">
        <v>15</v>
      </c>
      <c r="L149" s="4"/>
      <c r="M149" s="4"/>
      <c r="N149" s="4"/>
      <c r="O149" s="4"/>
      <c r="P149" s="4"/>
      <c r="Q149" s="4"/>
      <c r="R149" s="4"/>
      <c r="S149" s="4"/>
      <c r="T149" s="4"/>
      <c r="U149" s="4"/>
      <c r="V149" s="4"/>
      <c r="W149" s="4"/>
      <c r="X149" s="4"/>
      <c r="Y149" s="4"/>
      <c r="Z149" s="4"/>
    </row>
    <row r="150" spans="1:26" ht="15">
      <c r="A150" s="5">
        <v>5429</v>
      </c>
      <c r="B150" s="6" t="s">
        <v>11</v>
      </c>
      <c r="C150" s="6" t="s">
        <v>12</v>
      </c>
      <c r="D150" s="6" t="s">
        <v>13</v>
      </c>
      <c r="E150" s="7">
        <v>8</v>
      </c>
      <c r="F150" s="7">
        <v>557</v>
      </c>
      <c r="G150" s="8">
        <v>21720</v>
      </c>
      <c r="H150" s="5">
        <v>2</v>
      </c>
      <c r="I150" s="5" t="s">
        <v>15</v>
      </c>
      <c r="J150" s="5" t="s">
        <v>15</v>
      </c>
      <c r="K150" s="5" t="s">
        <v>15</v>
      </c>
      <c r="L150" s="4"/>
      <c r="M150" s="4"/>
      <c r="N150" s="4"/>
      <c r="O150" s="4"/>
      <c r="P150" s="4"/>
      <c r="Q150" s="4"/>
      <c r="R150" s="4"/>
      <c r="S150" s="4"/>
      <c r="T150" s="4"/>
      <c r="U150" s="4"/>
      <c r="V150" s="4"/>
      <c r="W150" s="4"/>
      <c r="X150" s="4"/>
      <c r="Y150" s="4"/>
      <c r="Z150" s="4"/>
    </row>
    <row r="151" spans="1:26" ht="15">
      <c r="A151" s="5">
        <v>4046</v>
      </c>
      <c r="B151" s="6" t="s">
        <v>79</v>
      </c>
      <c r="C151" s="6" t="s">
        <v>80</v>
      </c>
      <c r="D151" s="6" t="s">
        <v>39</v>
      </c>
      <c r="E151" s="7">
        <v>1</v>
      </c>
      <c r="F151" s="7">
        <v>129</v>
      </c>
      <c r="G151" s="8">
        <v>33118</v>
      </c>
      <c r="H151" s="5">
        <v>2</v>
      </c>
      <c r="I151" s="5" t="s">
        <v>14</v>
      </c>
      <c r="J151" s="5" t="s">
        <v>14</v>
      </c>
      <c r="K151" s="5" t="s">
        <v>15</v>
      </c>
      <c r="L151" s="4"/>
      <c r="M151" s="4"/>
      <c r="N151" s="4"/>
      <c r="O151" s="4"/>
      <c r="P151" s="4"/>
      <c r="Q151" s="4"/>
      <c r="R151" s="4"/>
      <c r="S151" s="4"/>
      <c r="T151" s="4"/>
      <c r="U151" s="4"/>
      <c r="V151" s="4"/>
      <c r="W151" s="4"/>
      <c r="X151" s="4"/>
      <c r="Y151" s="4"/>
      <c r="Z151" s="4"/>
    </row>
    <row r="152" spans="1:26" ht="15">
      <c r="A152" s="5">
        <v>4071</v>
      </c>
      <c r="B152" s="6" t="s">
        <v>319</v>
      </c>
      <c r="C152" s="6" t="s">
        <v>236</v>
      </c>
      <c r="D152" s="6" t="s">
        <v>27</v>
      </c>
      <c r="E152" s="7">
        <v>10</v>
      </c>
      <c r="F152" s="7">
        <v>784</v>
      </c>
      <c r="G152" s="8">
        <v>32262</v>
      </c>
      <c r="H152" s="5">
        <v>9</v>
      </c>
      <c r="I152" s="5" t="s">
        <v>14</v>
      </c>
      <c r="J152" s="5" t="s">
        <v>15</v>
      </c>
      <c r="K152" s="5" t="s">
        <v>14</v>
      </c>
      <c r="L152" s="4"/>
      <c r="M152" s="4"/>
      <c r="N152" s="4"/>
      <c r="O152" s="4"/>
      <c r="P152" s="4"/>
      <c r="Q152" s="4"/>
      <c r="R152" s="4"/>
      <c r="S152" s="4"/>
      <c r="T152" s="4"/>
      <c r="U152" s="4"/>
      <c r="V152" s="4"/>
      <c r="W152" s="4"/>
      <c r="X152" s="4"/>
      <c r="Y152" s="4"/>
      <c r="Z152" s="4"/>
    </row>
    <row r="153" spans="1:26" ht="15">
      <c r="A153" s="5">
        <v>4074</v>
      </c>
      <c r="B153" s="6" t="s">
        <v>25</v>
      </c>
      <c r="C153" s="6" t="s">
        <v>26</v>
      </c>
      <c r="D153" s="6" t="s">
        <v>27</v>
      </c>
      <c r="E153" s="7">
        <v>10</v>
      </c>
      <c r="F153" s="7">
        <v>78</v>
      </c>
      <c r="G153" s="8">
        <v>34709</v>
      </c>
      <c r="H153" s="5">
        <v>9</v>
      </c>
      <c r="I153" s="5" t="s">
        <v>15</v>
      </c>
      <c r="J153" s="5" t="s">
        <v>14</v>
      </c>
      <c r="K153" s="5" t="s">
        <v>14</v>
      </c>
      <c r="L153" s="4"/>
      <c r="M153" s="4"/>
      <c r="N153" s="4"/>
      <c r="O153" s="4"/>
      <c r="P153" s="4"/>
      <c r="Q153" s="4"/>
      <c r="R153" s="4"/>
      <c r="S153" s="4"/>
      <c r="T153" s="4"/>
      <c r="U153" s="4"/>
      <c r="V153" s="4"/>
      <c r="W153" s="4"/>
      <c r="X153" s="4"/>
      <c r="Y153" s="4"/>
      <c r="Z153" s="4"/>
    </row>
    <row r="154" spans="1:26" ht="15">
      <c r="A154" s="5">
        <v>4094</v>
      </c>
      <c r="B154" s="6" t="s">
        <v>19</v>
      </c>
      <c r="C154" s="6" t="s">
        <v>20</v>
      </c>
      <c r="D154" s="6" t="s">
        <v>21</v>
      </c>
      <c r="E154" s="7">
        <v>2</v>
      </c>
      <c r="F154" s="7">
        <v>263</v>
      </c>
      <c r="G154" s="8">
        <v>28539</v>
      </c>
      <c r="H154" s="5">
        <v>4</v>
      </c>
      <c r="I154" s="5" t="s">
        <v>14</v>
      </c>
      <c r="J154" s="5" t="s">
        <v>14</v>
      </c>
      <c r="K154" s="5" t="s">
        <v>15</v>
      </c>
      <c r="L154" s="4"/>
      <c r="M154" s="4"/>
      <c r="N154" s="4"/>
      <c r="O154" s="4"/>
      <c r="P154" s="4"/>
      <c r="Q154" s="4"/>
      <c r="R154" s="4"/>
      <c r="S154" s="4"/>
      <c r="T154" s="4"/>
      <c r="U154" s="4"/>
      <c r="V154" s="4"/>
      <c r="W154" s="4"/>
      <c r="X154" s="4"/>
      <c r="Y154" s="4"/>
      <c r="Z154" s="4"/>
    </row>
    <row r="155" spans="1:26" ht="15">
      <c r="A155" s="5">
        <v>4104</v>
      </c>
      <c r="B155" s="6" t="s">
        <v>28</v>
      </c>
      <c r="C155" s="6" t="s">
        <v>29</v>
      </c>
      <c r="D155" s="6" t="s">
        <v>30</v>
      </c>
      <c r="E155" s="7">
        <v>1</v>
      </c>
      <c r="F155" s="7">
        <v>376</v>
      </c>
      <c r="G155" s="8">
        <v>27425</v>
      </c>
      <c r="H155" s="5">
        <v>7</v>
      </c>
      <c r="I155" s="5" t="s">
        <v>14</v>
      </c>
      <c r="J155" s="5" t="s">
        <v>14</v>
      </c>
      <c r="K155" s="5" t="s">
        <v>15</v>
      </c>
      <c r="L155" s="4"/>
      <c r="M155" s="4"/>
      <c r="N155" s="4"/>
      <c r="O155" s="4"/>
      <c r="P155" s="4"/>
      <c r="Q155" s="4"/>
      <c r="R155" s="4"/>
      <c r="S155" s="4"/>
      <c r="T155" s="4"/>
      <c r="U155" s="4"/>
      <c r="V155" s="4"/>
      <c r="W155" s="4"/>
      <c r="X155" s="4"/>
      <c r="Y155" s="4"/>
      <c r="Z155" s="4"/>
    </row>
    <row r="156" spans="1:26" ht="15">
      <c r="A156" s="5">
        <v>4105</v>
      </c>
      <c r="B156" s="6" t="s">
        <v>186</v>
      </c>
      <c r="C156" s="6" t="s">
        <v>41</v>
      </c>
      <c r="D156" s="6" t="s">
        <v>27</v>
      </c>
      <c r="E156" s="7">
        <v>12</v>
      </c>
      <c r="F156" s="7">
        <v>518</v>
      </c>
      <c r="G156" s="9">
        <v>24029</v>
      </c>
      <c r="H156" s="5">
        <v>3</v>
      </c>
      <c r="I156" s="5" t="s">
        <v>15</v>
      </c>
      <c r="J156" s="5" t="s">
        <v>14</v>
      </c>
      <c r="K156" s="5" t="s">
        <v>15</v>
      </c>
      <c r="L156" s="4"/>
      <c r="M156" s="4"/>
      <c r="N156" s="4"/>
      <c r="O156" s="4"/>
      <c r="P156" s="4"/>
      <c r="Q156" s="4"/>
      <c r="R156" s="4"/>
      <c r="S156" s="4"/>
      <c r="T156" s="4"/>
      <c r="U156" s="4"/>
      <c r="V156" s="4"/>
      <c r="W156" s="4"/>
      <c r="X156" s="4"/>
      <c r="Y156" s="4"/>
      <c r="Z156" s="4"/>
    </row>
    <row r="157" spans="1:26" ht="15">
      <c r="A157" s="5">
        <v>4124</v>
      </c>
      <c r="B157" s="6" t="s">
        <v>235</v>
      </c>
      <c r="C157" s="6" t="s">
        <v>236</v>
      </c>
      <c r="D157" s="6" t="s">
        <v>27</v>
      </c>
      <c r="E157" s="7">
        <v>15</v>
      </c>
      <c r="F157" s="7">
        <v>353</v>
      </c>
      <c r="G157" s="8">
        <v>22259</v>
      </c>
      <c r="H157" s="5">
        <v>2</v>
      </c>
      <c r="I157" s="5" t="s">
        <v>14</v>
      </c>
      <c r="J157" s="5" t="s">
        <v>14</v>
      </c>
      <c r="K157" s="5" t="s">
        <v>15</v>
      </c>
      <c r="L157" s="4"/>
      <c r="M157" s="4"/>
      <c r="N157" s="4"/>
      <c r="O157" s="4"/>
      <c r="P157" s="4"/>
      <c r="Q157" s="4"/>
      <c r="R157" s="4"/>
      <c r="S157" s="4"/>
      <c r="T157" s="4"/>
      <c r="U157" s="4"/>
      <c r="V157" s="4"/>
      <c r="W157" s="4"/>
      <c r="X157" s="4"/>
      <c r="Y157" s="4"/>
      <c r="Z157" s="4"/>
    </row>
    <row r="158" spans="1:26" ht="15">
      <c r="A158" s="5">
        <v>4149</v>
      </c>
      <c r="B158" s="6" t="s">
        <v>241</v>
      </c>
      <c r="C158" s="6" t="s">
        <v>117</v>
      </c>
      <c r="D158" s="6" t="s">
        <v>118</v>
      </c>
      <c r="E158" s="7">
        <v>4</v>
      </c>
      <c r="F158" s="7">
        <v>409</v>
      </c>
      <c r="G158" s="9">
        <v>21173</v>
      </c>
      <c r="H158" s="5">
        <v>3</v>
      </c>
      <c r="I158" s="5" t="s">
        <v>14</v>
      </c>
      <c r="J158" s="5" t="s">
        <v>14</v>
      </c>
      <c r="K158" s="5" t="s">
        <v>14</v>
      </c>
      <c r="L158" s="4"/>
      <c r="M158" s="4"/>
      <c r="N158" s="4"/>
      <c r="O158" s="4"/>
      <c r="P158" s="4"/>
      <c r="Q158" s="4"/>
      <c r="R158" s="4"/>
      <c r="S158" s="4"/>
      <c r="T158" s="4"/>
      <c r="U158" s="4"/>
      <c r="V158" s="4"/>
      <c r="W158" s="4"/>
      <c r="X158" s="4"/>
      <c r="Y158" s="4"/>
      <c r="Z158" s="4"/>
    </row>
    <row r="159" spans="1:26" ht="15">
      <c r="A159" s="5">
        <v>4150</v>
      </c>
      <c r="B159" s="6" t="s">
        <v>89</v>
      </c>
      <c r="C159" s="6" t="s">
        <v>90</v>
      </c>
      <c r="D159" s="6" t="s">
        <v>27</v>
      </c>
      <c r="E159" s="7">
        <v>1</v>
      </c>
      <c r="F159" s="7">
        <v>427</v>
      </c>
      <c r="G159" s="8">
        <v>29010</v>
      </c>
      <c r="H159" s="5">
        <v>1</v>
      </c>
      <c r="I159" s="5" t="s">
        <v>14</v>
      </c>
      <c r="J159" s="5" t="s">
        <v>15</v>
      </c>
      <c r="K159" s="5" t="s">
        <v>14</v>
      </c>
      <c r="L159" s="4"/>
      <c r="M159" s="4"/>
      <c r="N159" s="4"/>
      <c r="O159" s="4"/>
      <c r="P159" s="4"/>
      <c r="Q159" s="4"/>
      <c r="R159" s="4"/>
      <c r="S159" s="4"/>
      <c r="T159" s="4"/>
      <c r="U159" s="4"/>
      <c r="V159" s="4"/>
      <c r="W159" s="4"/>
      <c r="X159" s="4"/>
      <c r="Y159" s="4"/>
      <c r="Z159" s="4"/>
    </row>
    <row r="160" spans="1:26" ht="15">
      <c r="A160" s="5">
        <v>4152</v>
      </c>
      <c r="B160" s="6" t="s">
        <v>194</v>
      </c>
      <c r="C160" s="6" t="s">
        <v>195</v>
      </c>
      <c r="D160" s="6" t="s">
        <v>18</v>
      </c>
      <c r="E160" s="7">
        <v>4</v>
      </c>
      <c r="F160" s="7">
        <v>869</v>
      </c>
      <c r="G160" s="8">
        <v>33003</v>
      </c>
      <c r="H160" s="5">
        <v>1</v>
      </c>
      <c r="I160" s="5" t="s">
        <v>14</v>
      </c>
      <c r="J160" s="5" t="s">
        <v>15</v>
      </c>
      <c r="K160" s="5" t="s">
        <v>15</v>
      </c>
      <c r="L160" s="4"/>
      <c r="M160" s="4"/>
      <c r="N160" s="4"/>
      <c r="O160" s="4"/>
      <c r="P160" s="4"/>
      <c r="Q160" s="4"/>
      <c r="R160" s="4"/>
      <c r="S160" s="4"/>
      <c r="T160" s="4"/>
      <c r="U160" s="4"/>
      <c r="V160" s="4"/>
      <c r="W160" s="4"/>
      <c r="X160" s="4"/>
      <c r="Y160" s="4"/>
      <c r="Z160" s="4"/>
    </row>
    <row r="161" spans="1:26" ht="15">
      <c r="A161" s="5">
        <v>4159</v>
      </c>
      <c r="B161" s="6" t="s">
        <v>62</v>
      </c>
      <c r="C161" s="6" t="s">
        <v>63</v>
      </c>
      <c r="D161" s="6" t="s">
        <v>64</v>
      </c>
      <c r="E161" s="7">
        <v>1</v>
      </c>
      <c r="F161" s="7">
        <v>196</v>
      </c>
      <c r="G161" s="8">
        <v>28252</v>
      </c>
      <c r="H161" s="5">
        <v>7</v>
      </c>
      <c r="I161" s="5" t="s">
        <v>15</v>
      </c>
      <c r="J161" s="5" t="s">
        <v>14</v>
      </c>
      <c r="K161" s="5" t="s">
        <v>15</v>
      </c>
      <c r="L161" s="4"/>
      <c r="M161" s="4"/>
      <c r="N161" s="4"/>
      <c r="O161" s="4"/>
      <c r="P161" s="4"/>
      <c r="Q161" s="4"/>
      <c r="R161" s="4"/>
      <c r="S161" s="4"/>
      <c r="T161" s="4"/>
      <c r="U161" s="4"/>
      <c r="V161" s="4"/>
      <c r="W161" s="4"/>
      <c r="X161" s="4"/>
      <c r="Y161" s="4"/>
      <c r="Z161" s="4"/>
    </row>
    <row r="162" spans="1:26" ht="15">
      <c r="A162" s="5">
        <v>4169</v>
      </c>
      <c r="B162" s="6" t="s">
        <v>237</v>
      </c>
      <c r="C162" s="6" t="s">
        <v>12</v>
      </c>
      <c r="D162" s="6" t="s">
        <v>13</v>
      </c>
      <c r="E162" s="7">
        <v>4</v>
      </c>
      <c r="F162" s="7">
        <v>896</v>
      </c>
      <c r="G162" s="8">
        <v>34646</v>
      </c>
      <c r="H162" s="5">
        <v>7</v>
      </c>
      <c r="I162" s="5" t="s">
        <v>14</v>
      </c>
      <c r="J162" s="5" t="s">
        <v>15</v>
      </c>
      <c r="K162" s="5" t="s">
        <v>14</v>
      </c>
      <c r="L162" s="4"/>
      <c r="M162" s="4"/>
      <c r="N162" s="4"/>
      <c r="O162" s="4"/>
      <c r="P162" s="4"/>
      <c r="Q162" s="4"/>
      <c r="R162" s="4"/>
      <c r="S162" s="4"/>
      <c r="T162" s="4"/>
      <c r="U162" s="4"/>
      <c r="V162" s="4"/>
      <c r="W162" s="4"/>
      <c r="X162" s="4"/>
      <c r="Y162" s="4"/>
      <c r="Z162" s="4"/>
    </row>
    <row r="163" spans="1:26" ht="15">
      <c r="A163" s="5">
        <v>3752</v>
      </c>
      <c r="B163" s="6" t="s">
        <v>215</v>
      </c>
      <c r="C163" s="6" t="s">
        <v>216</v>
      </c>
      <c r="D163" s="6" t="s">
        <v>18</v>
      </c>
      <c r="E163" s="7">
        <v>13</v>
      </c>
      <c r="F163" s="7">
        <v>538</v>
      </c>
      <c r="G163" s="8">
        <v>24268</v>
      </c>
      <c r="H163" s="5">
        <v>8</v>
      </c>
      <c r="I163" s="5" t="s">
        <v>15</v>
      </c>
      <c r="J163" s="5" t="s">
        <v>15</v>
      </c>
      <c r="K163" s="5" t="s">
        <v>14</v>
      </c>
      <c r="L163" s="4"/>
      <c r="M163" s="4"/>
      <c r="N163" s="4"/>
      <c r="O163" s="4"/>
      <c r="P163" s="4"/>
      <c r="Q163" s="4"/>
      <c r="R163" s="4"/>
      <c r="S163" s="4"/>
      <c r="T163" s="4"/>
      <c r="U163" s="4"/>
      <c r="V163" s="4"/>
      <c r="W163" s="4"/>
      <c r="X163" s="4"/>
      <c r="Y163" s="4"/>
      <c r="Z163" s="4"/>
    </row>
    <row r="164" spans="1:26" ht="15">
      <c r="A164" s="5">
        <v>4207</v>
      </c>
      <c r="B164" s="6" t="s">
        <v>225</v>
      </c>
      <c r="C164" s="6" t="s">
        <v>12</v>
      </c>
      <c r="D164" s="6" t="s">
        <v>13</v>
      </c>
      <c r="E164" s="7">
        <v>6</v>
      </c>
      <c r="F164" s="7">
        <v>989</v>
      </c>
      <c r="G164" s="8">
        <v>32764</v>
      </c>
      <c r="H164" s="5">
        <v>4</v>
      </c>
      <c r="I164" s="5" t="s">
        <v>14</v>
      </c>
      <c r="J164" s="5" t="s">
        <v>15</v>
      </c>
      <c r="K164" s="5" t="s">
        <v>14</v>
      </c>
      <c r="L164" s="4"/>
      <c r="M164" s="4"/>
      <c r="N164" s="4"/>
      <c r="O164" s="4"/>
      <c r="P164" s="4"/>
      <c r="Q164" s="4"/>
      <c r="R164" s="4"/>
      <c r="S164" s="4"/>
      <c r="T164" s="4"/>
      <c r="U164" s="4"/>
      <c r="V164" s="4"/>
      <c r="W164" s="4"/>
      <c r="X164" s="4"/>
      <c r="Y164" s="4"/>
      <c r="Z164" s="4"/>
    </row>
    <row r="165" spans="1:26" ht="15">
      <c r="A165" s="5">
        <v>5233</v>
      </c>
      <c r="B165" s="6" t="s">
        <v>208</v>
      </c>
      <c r="C165" s="6" t="s">
        <v>147</v>
      </c>
      <c r="D165" s="6" t="s">
        <v>36</v>
      </c>
      <c r="E165" s="7">
        <v>13</v>
      </c>
      <c r="F165" s="7">
        <v>537</v>
      </c>
      <c r="G165" s="8">
        <v>21381</v>
      </c>
      <c r="H165" s="5">
        <v>3</v>
      </c>
      <c r="I165" s="5" t="s">
        <v>15</v>
      </c>
      <c r="J165" s="5" t="s">
        <v>15</v>
      </c>
      <c r="K165" s="5" t="s">
        <v>14</v>
      </c>
      <c r="L165" s="4"/>
      <c r="M165" s="4"/>
      <c r="N165" s="4"/>
      <c r="O165" s="4"/>
      <c r="P165" s="4"/>
      <c r="Q165" s="4"/>
      <c r="R165" s="4"/>
      <c r="S165" s="4"/>
      <c r="T165" s="4"/>
      <c r="U165" s="4"/>
      <c r="V165" s="4"/>
      <c r="W165" s="4"/>
      <c r="X165" s="4"/>
      <c r="Y165" s="4"/>
      <c r="Z165" s="4"/>
    </row>
    <row r="166" spans="1:26" ht="15">
      <c r="A166" s="5">
        <v>4246</v>
      </c>
      <c r="B166" s="6" t="s">
        <v>287</v>
      </c>
      <c r="C166" s="6" t="s">
        <v>155</v>
      </c>
      <c r="D166" s="6" t="s">
        <v>93</v>
      </c>
      <c r="E166" s="7">
        <v>6</v>
      </c>
      <c r="F166" s="7">
        <v>8</v>
      </c>
      <c r="G166" s="9">
        <v>24103</v>
      </c>
      <c r="H166" s="5">
        <v>7</v>
      </c>
      <c r="I166" s="5" t="s">
        <v>14</v>
      </c>
      <c r="J166" s="5" t="s">
        <v>15</v>
      </c>
      <c r="K166" s="5" t="s">
        <v>14</v>
      </c>
      <c r="L166" s="4"/>
      <c r="M166" s="4"/>
      <c r="N166" s="4"/>
      <c r="O166" s="4"/>
      <c r="P166" s="4"/>
      <c r="Q166" s="4"/>
      <c r="R166" s="4"/>
      <c r="S166" s="4"/>
      <c r="T166" s="4"/>
      <c r="U166" s="4"/>
      <c r="V166" s="4"/>
      <c r="W166" s="4"/>
      <c r="X166" s="4"/>
      <c r="Y166" s="4"/>
      <c r="Z166" s="4"/>
    </row>
    <row r="167" spans="1:26" ht="15">
      <c r="A167" s="5">
        <v>4281</v>
      </c>
      <c r="B167" s="6" t="s">
        <v>121</v>
      </c>
      <c r="C167" s="6" t="s">
        <v>122</v>
      </c>
      <c r="D167" s="6" t="s">
        <v>39</v>
      </c>
      <c r="E167" s="7">
        <v>11</v>
      </c>
      <c r="F167" s="7">
        <v>531</v>
      </c>
      <c r="G167" s="8">
        <v>20998</v>
      </c>
      <c r="H167" s="5">
        <v>2</v>
      </c>
      <c r="I167" s="5" t="s">
        <v>15</v>
      </c>
      <c r="J167" s="5" t="s">
        <v>15</v>
      </c>
      <c r="K167" s="5" t="s">
        <v>14</v>
      </c>
      <c r="L167" s="4"/>
      <c r="M167" s="4"/>
      <c r="N167" s="4"/>
      <c r="O167" s="4"/>
      <c r="P167" s="4"/>
      <c r="Q167" s="4"/>
      <c r="R167" s="4"/>
      <c r="S167" s="4"/>
      <c r="T167" s="4"/>
      <c r="U167" s="4"/>
      <c r="V167" s="4"/>
      <c r="W167" s="4"/>
      <c r="X167" s="4"/>
      <c r="Y167" s="4"/>
      <c r="Z167" s="4"/>
    </row>
    <row r="168" spans="1:26" ht="15">
      <c r="A168" s="5">
        <v>4282</v>
      </c>
      <c r="B168" s="6" t="s">
        <v>16</v>
      </c>
      <c r="C168" s="6" t="s">
        <v>17</v>
      </c>
      <c r="D168" s="6" t="s">
        <v>18</v>
      </c>
      <c r="E168" s="7">
        <v>15</v>
      </c>
      <c r="F168" s="7">
        <v>944</v>
      </c>
      <c r="G168" s="8">
        <v>34029</v>
      </c>
      <c r="H168" s="5">
        <v>9</v>
      </c>
      <c r="I168" s="5" t="s">
        <v>15</v>
      </c>
      <c r="J168" s="5" t="s">
        <v>14</v>
      </c>
      <c r="K168" s="5" t="s">
        <v>14</v>
      </c>
      <c r="L168" s="4"/>
      <c r="M168" s="4"/>
      <c r="N168" s="4"/>
      <c r="O168" s="4"/>
      <c r="P168" s="4"/>
      <c r="Q168" s="4"/>
      <c r="R168" s="4"/>
      <c r="S168" s="4"/>
      <c r="T168" s="4"/>
      <c r="U168" s="4"/>
      <c r="V168" s="4"/>
      <c r="W168" s="4"/>
      <c r="X168" s="4"/>
      <c r="Y168" s="4"/>
      <c r="Z168" s="4"/>
    </row>
    <row r="169" spans="1:26" ht="15">
      <c r="A169" s="5">
        <v>4290</v>
      </c>
      <c r="B169" s="6" t="s">
        <v>191</v>
      </c>
      <c r="C169" s="6" t="s">
        <v>172</v>
      </c>
      <c r="D169" s="6" t="s">
        <v>118</v>
      </c>
      <c r="E169" s="7">
        <v>1</v>
      </c>
      <c r="F169" s="7">
        <v>83</v>
      </c>
      <c r="G169" s="9">
        <v>25529</v>
      </c>
      <c r="H169" s="5">
        <v>9</v>
      </c>
      <c r="I169" s="5" t="s">
        <v>14</v>
      </c>
      <c r="J169" s="5" t="s">
        <v>15</v>
      </c>
      <c r="K169" s="5" t="s">
        <v>14</v>
      </c>
      <c r="L169" s="4"/>
      <c r="M169" s="4"/>
      <c r="N169" s="4"/>
      <c r="O169" s="4"/>
      <c r="P169" s="4"/>
      <c r="Q169" s="4"/>
      <c r="R169" s="4"/>
      <c r="S169" s="4"/>
      <c r="T169" s="4"/>
      <c r="U169" s="4"/>
      <c r="V169" s="4"/>
      <c r="W169" s="4"/>
      <c r="X169" s="4"/>
      <c r="Y169" s="4"/>
      <c r="Z169" s="4"/>
    </row>
    <row r="170" spans="1:26" ht="15">
      <c r="A170" s="5">
        <v>4297</v>
      </c>
      <c r="B170" s="6" t="s">
        <v>231</v>
      </c>
      <c r="C170" s="6" t="s">
        <v>48</v>
      </c>
      <c r="D170" s="6" t="s">
        <v>27</v>
      </c>
      <c r="E170" s="7">
        <v>2</v>
      </c>
      <c r="F170" s="7">
        <v>444</v>
      </c>
      <c r="G170" s="8">
        <v>30340</v>
      </c>
      <c r="H170" s="5">
        <v>1</v>
      </c>
      <c r="I170" s="5" t="s">
        <v>15</v>
      </c>
      <c r="J170" s="5" t="s">
        <v>14</v>
      </c>
      <c r="K170" s="5" t="s">
        <v>15</v>
      </c>
      <c r="L170" s="4"/>
      <c r="M170" s="4"/>
      <c r="N170" s="4"/>
      <c r="O170" s="4"/>
      <c r="P170" s="4"/>
      <c r="Q170" s="4"/>
      <c r="R170" s="4"/>
      <c r="S170" s="4"/>
      <c r="T170" s="4"/>
      <c r="U170" s="4"/>
      <c r="V170" s="4"/>
      <c r="W170" s="4"/>
      <c r="X170" s="4"/>
      <c r="Y170" s="4"/>
      <c r="Z170" s="4"/>
    </row>
    <row r="171" spans="1:26" ht="15">
      <c r="A171" s="5">
        <v>4300</v>
      </c>
      <c r="B171" s="6" t="s">
        <v>16</v>
      </c>
      <c r="C171" s="6" t="s">
        <v>17</v>
      </c>
      <c r="D171" s="6" t="s">
        <v>18</v>
      </c>
      <c r="E171" s="7">
        <v>2</v>
      </c>
      <c r="F171" s="7">
        <v>886</v>
      </c>
      <c r="G171" s="8">
        <v>24375</v>
      </c>
      <c r="H171" s="5">
        <v>7</v>
      </c>
      <c r="I171" s="5" t="s">
        <v>15</v>
      </c>
      <c r="J171" s="5" t="s">
        <v>14</v>
      </c>
      <c r="K171" s="5" t="s">
        <v>15</v>
      </c>
      <c r="L171" s="4"/>
      <c r="M171" s="4"/>
      <c r="N171" s="4"/>
      <c r="O171" s="4"/>
      <c r="P171" s="4"/>
      <c r="Q171" s="4"/>
      <c r="R171" s="4"/>
      <c r="S171" s="4"/>
      <c r="T171" s="4"/>
      <c r="U171" s="4"/>
      <c r="V171" s="4"/>
      <c r="W171" s="4"/>
      <c r="X171" s="4"/>
      <c r="Y171" s="4"/>
      <c r="Z171" s="4"/>
    </row>
    <row r="172" spans="1:26" ht="15">
      <c r="A172" s="5">
        <v>3717</v>
      </c>
      <c r="B172" s="6" t="s">
        <v>98</v>
      </c>
      <c r="C172" s="6" t="s">
        <v>99</v>
      </c>
      <c r="D172" s="6" t="s">
        <v>18</v>
      </c>
      <c r="E172" s="7">
        <v>11</v>
      </c>
      <c r="F172" s="7">
        <v>518</v>
      </c>
      <c r="G172" s="9">
        <v>25868</v>
      </c>
      <c r="H172" s="5">
        <v>10</v>
      </c>
      <c r="I172" s="5" t="s">
        <v>15</v>
      </c>
      <c r="J172" s="5" t="s">
        <v>15</v>
      </c>
      <c r="K172" s="5" t="s">
        <v>14</v>
      </c>
      <c r="L172" s="4"/>
      <c r="M172" s="4"/>
      <c r="N172" s="4"/>
      <c r="O172" s="4"/>
      <c r="P172" s="4"/>
      <c r="Q172" s="4"/>
      <c r="R172" s="4"/>
      <c r="S172" s="4"/>
      <c r="T172" s="4"/>
      <c r="U172" s="4"/>
      <c r="V172" s="4"/>
      <c r="W172" s="4"/>
      <c r="X172" s="4"/>
      <c r="Y172" s="4"/>
      <c r="Z172" s="4"/>
    </row>
    <row r="173" spans="1:26" ht="15">
      <c r="A173" s="5">
        <v>2891</v>
      </c>
      <c r="B173" s="6" t="s">
        <v>305</v>
      </c>
      <c r="C173" s="6" t="s">
        <v>95</v>
      </c>
      <c r="D173" s="6" t="s">
        <v>18</v>
      </c>
      <c r="E173" s="7">
        <v>9</v>
      </c>
      <c r="F173" s="7">
        <v>517</v>
      </c>
      <c r="G173" s="8">
        <v>23346</v>
      </c>
      <c r="H173" s="5">
        <v>9</v>
      </c>
      <c r="I173" s="5" t="s">
        <v>15</v>
      </c>
      <c r="J173" s="5" t="s">
        <v>15</v>
      </c>
      <c r="K173" s="5" t="s">
        <v>15</v>
      </c>
      <c r="L173" s="4"/>
      <c r="M173" s="4"/>
      <c r="N173" s="4"/>
      <c r="O173" s="4"/>
      <c r="P173" s="4"/>
      <c r="Q173" s="4"/>
      <c r="R173" s="4"/>
      <c r="S173" s="4"/>
      <c r="T173" s="4"/>
      <c r="U173" s="4"/>
      <c r="V173" s="4"/>
      <c r="W173" s="4"/>
      <c r="X173" s="4"/>
      <c r="Y173" s="4"/>
      <c r="Z173" s="4"/>
    </row>
    <row r="174" spans="1:26" ht="15">
      <c r="A174" s="5">
        <v>4331</v>
      </c>
      <c r="B174" s="6" t="s">
        <v>243</v>
      </c>
      <c r="C174" s="6" t="s">
        <v>244</v>
      </c>
      <c r="D174" s="6" t="s">
        <v>64</v>
      </c>
      <c r="E174" s="7">
        <v>15</v>
      </c>
      <c r="F174" s="7">
        <v>408</v>
      </c>
      <c r="G174" s="8">
        <v>26758</v>
      </c>
      <c r="H174" s="5">
        <v>7</v>
      </c>
      <c r="I174" s="5" t="s">
        <v>14</v>
      </c>
      <c r="J174" s="5" t="s">
        <v>15</v>
      </c>
      <c r="K174" s="5" t="s">
        <v>14</v>
      </c>
      <c r="L174" s="4"/>
      <c r="M174" s="4"/>
      <c r="N174" s="4"/>
      <c r="O174" s="4"/>
      <c r="P174" s="4"/>
      <c r="Q174" s="4"/>
      <c r="R174" s="4"/>
      <c r="S174" s="4"/>
      <c r="T174" s="4"/>
      <c r="U174" s="4"/>
      <c r="V174" s="4"/>
      <c r="W174" s="4"/>
      <c r="X174" s="4"/>
      <c r="Y174" s="4"/>
      <c r="Z174" s="4"/>
    </row>
    <row r="175" spans="1:26" ht="15">
      <c r="A175" s="5">
        <v>4332</v>
      </c>
      <c r="B175" s="6" t="s">
        <v>102</v>
      </c>
      <c r="C175" s="6" t="s">
        <v>20</v>
      </c>
      <c r="D175" s="6" t="s">
        <v>21</v>
      </c>
      <c r="E175" s="7">
        <v>9</v>
      </c>
      <c r="F175" s="7">
        <v>365</v>
      </c>
      <c r="G175" s="8">
        <v>28930</v>
      </c>
      <c r="H175" s="5">
        <v>4</v>
      </c>
      <c r="I175" s="5" t="s">
        <v>14</v>
      </c>
      <c r="J175" s="5" t="s">
        <v>15</v>
      </c>
      <c r="K175" s="5" t="s">
        <v>15</v>
      </c>
      <c r="L175" s="4"/>
      <c r="M175" s="4"/>
      <c r="N175" s="4"/>
      <c r="O175" s="4"/>
      <c r="P175" s="4"/>
      <c r="Q175" s="4"/>
      <c r="R175" s="4"/>
      <c r="S175" s="4"/>
      <c r="T175" s="4"/>
      <c r="U175" s="4"/>
      <c r="V175" s="4"/>
      <c r="W175" s="4"/>
      <c r="X175" s="4"/>
      <c r="Y175" s="4"/>
      <c r="Z175" s="4"/>
    </row>
    <row r="176" spans="1:26" ht="15">
      <c r="A176" s="5">
        <v>4333</v>
      </c>
      <c r="B176" s="6" t="s">
        <v>320</v>
      </c>
      <c r="C176" s="6" t="s">
        <v>321</v>
      </c>
      <c r="D176" s="6" t="s">
        <v>64</v>
      </c>
      <c r="E176" s="7">
        <v>14</v>
      </c>
      <c r="F176" s="7">
        <v>295</v>
      </c>
      <c r="G176" s="8">
        <v>32937</v>
      </c>
      <c r="H176" s="5">
        <v>7</v>
      </c>
      <c r="I176" s="5" t="s">
        <v>14</v>
      </c>
      <c r="J176" s="5" t="s">
        <v>14</v>
      </c>
      <c r="K176" s="5" t="s">
        <v>15</v>
      </c>
      <c r="L176" s="4"/>
      <c r="M176" s="4"/>
      <c r="N176" s="4"/>
      <c r="O176" s="4"/>
      <c r="P176" s="4"/>
      <c r="Q176" s="4"/>
      <c r="R176" s="4"/>
      <c r="S176" s="4"/>
      <c r="T176" s="4"/>
      <c r="U176" s="4"/>
      <c r="V176" s="4"/>
      <c r="W176" s="4"/>
      <c r="X176" s="4"/>
      <c r="Y176" s="4"/>
      <c r="Z176" s="4"/>
    </row>
    <row r="177" spans="1:26" ht="15">
      <c r="A177" s="5">
        <v>2774</v>
      </c>
      <c r="B177" s="6" t="s">
        <v>247</v>
      </c>
      <c r="C177" s="6" t="s">
        <v>155</v>
      </c>
      <c r="D177" s="6" t="s">
        <v>93</v>
      </c>
      <c r="E177" s="7">
        <v>13</v>
      </c>
      <c r="F177" s="7">
        <v>475</v>
      </c>
      <c r="G177" s="8">
        <v>20627</v>
      </c>
      <c r="H177" s="5">
        <v>10</v>
      </c>
      <c r="I177" s="5" t="s">
        <v>15</v>
      </c>
      <c r="J177" s="5" t="s">
        <v>15</v>
      </c>
      <c r="K177" s="5" t="s">
        <v>15</v>
      </c>
      <c r="L177" s="4"/>
      <c r="M177" s="4"/>
      <c r="N177" s="4"/>
      <c r="O177" s="4"/>
      <c r="P177" s="4"/>
      <c r="Q177" s="4"/>
      <c r="R177" s="4"/>
      <c r="S177" s="4"/>
      <c r="T177" s="4"/>
      <c r="U177" s="4"/>
      <c r="V177" s="4"/>
      <c r="W177" s="4"/>
      <c r="X177" s="4"/>
      <c r="Y177" s="4"/>
      <c r="Z177" s="4"/>
    </row>
    <row r="178" spans="1:26" ht="15">
      <c r="A178" s="5">
        <v>3888</v>
      </c>
      <c r="B178" s="6" t="s">
        <v>11</v>
      </c>
      <c r="C178" s="6" t="s">
        <v>12</v>
      </c>
      <c r="D178" s="6" t="s">
        <v>13</v>
      </c>
      <c r="E178" s="7">
        <v>8</v>
      </c>
      <c r="F178" s="7">
        <v>471</v>
      </c>
      <c r="G178" s="8">
        <v>32586</v>
      </c>
      <c r="H178" s="5">
        <v>8</v>
      </c>
      <c r="I178" s="5" t="s">
        <v>15</v>
      </c>
      <c r="J178" s="5" t="s">
        <v>15</v>
      </c>
      <c r="K178" s="5" t="s">
        <v>14</v>
      </c>
      <c r="L178" s="4"/>
      <c r="M178" s="4"/>
      <c r="N178" s="4"/>
      <c r="O178" s="4"/>
      <c r="P178" s="4"/>
      <c r="Q178" s="4"/>
      <c r="R178" s="4"/>
      <c r="S178" s="4"/>
      <c r="T178" s="4"/>
      <c r="U178" s="4"/>
      <c r="V178" s="4"/>
      <c r="W178" s="4"/>
      <c r="X178" s="4"/>
      <c r="Y178" s="4"/>
      <c r="Z178" s="4"/>
    </row>
    <row r="179" spans="1:26" ht="15">
      <c r="A179" s="5">
        <v>4353</v>
      </c>
      <c r="B179" s="6" t="s">
        <v>288</v>
      </c>
      <c r="C179" s="6" t="s">
        <v>12</v>
      </c>
      <c r="D179" s="6" t="s">
        <v>13</v>
      </c>
      <c r="E179" s="7">
        <v>13</v>
      </c>
      <c r="F179" s="7">
        <v>47</v>
      </c>
      <c r="G179" s="8">
        <v>25395</v>
      </c>
      <c r="H179" s="5">
        <v>4</v>
      </c>
      <c r="I179" s="5" t="s">
        <v>14</v>
      </c>
      <c r="J179" s="5" t="s">
        <v>15</v>
      </c>
      <c r="K179" s="5" t="s">
        <v>15</v>
      </c>
      <c r="L179" s="4"/>
      <c r="M179" s="4"/>
      <c r="N179" s="4"/>
      <c r="O179" s="4"/>
      <c r="P179" s="4"/>
      <c r="Q179" s="4"/>
      <c r="R179" s="4"/>
      <c r="S179" s="4"/>
      <c r="T179" s="4"/>
      <c r="U179" s="4"/>
      <c r="V179" s="4"/>
      <c r="W179" s="4"/>
      <c r="X179" s="4"/>
      <c r="Y179" s="4"/>
      <c r="Z179" s="4"/>
    </row>
    <row r="180" spans="1:26" ht="15">
      <c r="A180" s="5">
        <v>4382</v>
      </c>
      <c r="B180" s="6" t="s">
        <v>157</v>
      </c>
      <c r="C180" s="6" t="s">
        <v>84</v>
      </c>
      <c r="D180" s="6" t="s">
        <v>21</v>
      </c>
      <c r="E180" s="7">
        <v>3</v>
      </c>
      <c r="F180" s="7">
        <v>372</v>
      </c>
      <c r="G180" s="8">
        <v>30426</v>
      </c>
      <c r="H180" s="5">
        <v>5</v>
      </c>
      <c r="I180" s="5" t="s">
        <v>14</v>
      </c>
      <c r="J180" s="5" t="s">
        <v>14</v>
      </c>
      <c r="K180" s="5" t="s">
        <v>15</v>
      </c>
      <c r="L180" s="4"/>
      <c r="M180" s="4"/>
      <c r="N180" s="4"/>
      <c r="O180" s="4"/>
      <c r="P180" s="4"/>
      <c r="Q180" s="4"/>
      <c r="R180" s="4"/>
      <c r="S180" s="4"/>
      <c r="T180" s="4"/>
      <c r="U180" s="4"/>
      <c r="V180" s="4"/>
      <c r="W180" s="4"/>
      <c r="X180" s="4"/>
      <c r="Y180" s="4"/>
      <c r="Z180" s="4"/>
    </row>
    <row r="181" spans="1:26" ht="15">
      <c r="A181" s="5">
        <v>5112</v>
      </c>
      <c r="B181" s="6" t="s">
        <v>16</v>
      </c>
      <c r="C181" s="6" t="s">
        <v>17</v>
      </c>
      <c r="D181" s="6" t="s">
        <v>18</v>
      </c>
      <c r="E181" s="7">
        <v>9</v>
      </c>
      <c r="F181" s="7">
        <v>469</v>
      </c>
      <c r="G181" s="8">
        <v>21770</v>
      </c>
      <c r="H181" s="5">
        <v>3</v>
      </c>
      <c r="I181" s="5" t="s">
        <v>15</v>
      </c>
      <c r="J181" s="5" t="s">
        <v>15</v>
      </c>
      <c r="K181" s="5" t="s">
        <v>14</v>
      </c>
      <c r="L181" s="4"/>
      <c r="M181" s="4"/>
      <c r="N181" s="4"/>
      <c r="O181" s="4"/>
      <c r="P181" s="4"/>
      <c r="Q181" s="4"/>
      <c r="R181" s="4"/>
      <c r="S181" s="4"/>
      <c r="T181" s="4"/>
      <c r="U181" s="4"/>
      <c r="V181" s="4"/>
      <c r="W181" s="4"/>
      <c r="X181" s="4"/>
      <c r="Y181" s="4"/>
      <c r="Z181" s="4"/>
    </row>
    <row r="182" spans="1:26" ht="15">
      <c r="A182" s="5">
        <v>4398</v>
      </c>
      <c r="B182" s="6" t="s">
        <v>150</v>
      </c>
      <c r="C182" s="6" t="s">
        <v>151</v>
      </c>
      <c r="D182" s="6" t="s">
        <v>36</v>
      </c>
      <c r="E182" s="7">
        <v>7</v>
      </c>
      <c r="F182" s="7">
        <v>236</v>
      </c>
      <c r="G182" s="8">
        <v>23394</v>
      </c>
      <c r="H182" s="5">
        <v>10</v>
      </c>
      <c r="I182" s="5" t="s">
        <v>14</v>
      </c>
      <c r="J182" s="5" t="s">
        <v>15</v>
      </c>
      <c r="K182" s="5" t="s">
        <v>15</v>
      </c>
      <c r="L182" s="4"/>
      <c r="M182" s="4"/>
      <c r="N182" s="4"/>
      <c r="O182" s="4"/>
      <c r="P182" s="4"/>
      <c r="Q182" s="4"/>
      <c r="R182" s="4"/>
      <c r="S182" s="4"/>
      <c r="T182" s="4"/>
      <c r="U182" s="4"/>
      <c r="V182" s="4"/>
      <c r="W182" s="4"/>
      <c r="X182" s="4"/>
      <c r="Y182" s="4"/>
      <c r="Z182" s="4"/>
    </row>
    <row r="183" spans="1:26" ht="15">
      <c r="A183" s="5">
        <v>4421</v>
      </c>
      <c r="B183" s="6" t="s">
        <v>242</v>
      </c>
      <c r="C183" s="6" t="s">
        <v>70</v>
      </c>
      <c r="D183" s="6" t="s">
        <v>71</v>
      </c>
      <c r="E183" s="7">
        <v>8</v>
      </c>
      <c r="F183" s="7">
        <v>345</v>
      </c>
      <c r="G183" s="8">
        <v>20399</v>
      </c>
      <c r="H183" s="5">
        <v>4</v>
      </c>
      <c r="I183" s="5" t="s">
        <v>14</v>
      </c>
      <c r="J183" s="5" t="s">
        <v>14</v>
      </c>
      <c r="K183" s="5" t="s">
        <v>15</v>
      </c>
      <c r="L183" s="4"/>
      <c r="M183" s="4"/>
      <c r="N183" s="4"/>
      <c r="O183" s="4"/>
      <c r="P183" s="4"/>
      <c r="Q183" s="4"/>
      <c r="R183" s="4"/>
      <c r="S183" s="4"/>
      <c r="T183" s="4"/>
      <c r="U183" s="4"/>
      <c r="V183" s="4"/>
      <c r="W183" s="4"/>
      <c r="X183" s="4"/>
      <c r="Y183" s="4"/>
      <c r="Z183" s="4"/>
    </row>
    <row r="184" spans="1:26" ht="15">
      <c r="A184" s="5">
        <v>4431</v>
      </c>
      <c r="B184" s="6" t="s">
        <v>11</v>
      </c>
      <c r="C184" s="6" t="s">
        <v>12</v>
      </c>
      <c r="D184" s="6" t="s">
        <v>13</v>
      </c>
      <c r="E184" s="7">
        <v>11</v>
      </c>
      <c r="F184" s="7">
        <v>607</v>
      </c>
      <c r="G184" s="9">
        <v>28058</v>
      </c>
      <c r="H184" s="5">
        <v>4</v>
      </c>
      <c r="I184" s="5" t="s">
        <v>14</v>
      </c>
      <c r="J184" s="5" t="s">
        <v>14</v>
      </c>
      <c r="K184" s="5" t="s">
        <v>14</v>
      </c>
      <c r="L184" s="4"/>
      <c r="M184" s="4"/>
      <c r="N184" s="4"/>
      <c r="O184" s="4"/>
      <c r="P184" s="4"/>
      <c r="Q184" s="4"/>
      <c r="R184" s="4"/>
      <c r="S184" s="4"/>
      <c r="T184" s="4"/>
      <c r="U184" s="4"/>
      <c r="V184" s="4"/>
      <c r="W184" s="4"/>
      <c r="X184" s="4"/>
      <c r="Y184" s="4"/>
      <c r="Z184" s="4"/>
    </row>
    <row r="185" spans="1:26" ht="15">
      <c r="A185" s="5">
        <v>4433</v>
      </c>
      <c r="B185" s="6" t="s">
        <v>34</v>
      </c>
      <c r="C185" s="6" t="s">
        <v>35</v>
      </c>
      <c r="D185" s="6" t="s">
        <v>36</v>
      </c>
      <c r="E185" s="7">
        <v>3</v>
      </c>
      <c r="F185" s="7">
        <v>584</v>
      </c>
      <c r="G185" s="8">
        <v>28902</v>
      </c>
      <c r="H185" s="5">
        <v>4</v>
      </c>
      <c r="I185" s="5" t="s">
        <v>14</v>
      </c>
      <c r="J185" s="5" t="s">
        <v>14</v>
      </c>
      <c r="K185" s="5" t="s">
        <v>15</v>
      </c>
      <c r="L185" s="4"/>
      <c r="M185" s="4"/>
      <c r="N185" s="4"/>
      <c r="O185" s="4"/>
      <c r="P185" s="4"/>
      <c r="Q185" s="4"/>
      <c r="R185" s="4"/>
      <c r="S185" s="4"/>
      <c r="T185" s="4"/>
      <c r="U185" s="4"/>
      <c r="V185" s="4"/>
      <c r="W185" s="4"/>
      <c r="X185" s="4"/>
      <c r="Y185" s="4"/>
      <c r="Z185" s="4"/>
    </row>
    <row r="186" spans="1:26" ht="15">
      <c r="A186" s="5">
        <v>4435</v>
      </c>
      <c r="B186" s="6" t="s">
        <v>22</v>
      </c>
      <c r="C186" s="6" t="s">
        <v>23</v>
      </c>
      <c r="D186" s="6" t="s">
        <v>24</v>
      </c>
      <c r="E186" s="7">
        <v>7</v>
      </c>
      <c r="F186" s="7">
        <v>990</v>
      </c>
      <c r="G186" s="8">
        <v>28891</v>
      </c>
      <c r="H186" s="5">
        <v>7</v>
      </c>
      <c r="I186" s="5" t="s">
        <v>14</v>
      </c>
      <c r="J186" s="5" t="s">
        <v>14</v>
      </c>
      <c r="K186" s="5" t="s">
        <v>14</v>
      </c>
      <c r="L186" s="4"/>
      <c r="M186" s="4"/>
      <c r="N186" s="4"/>
      <c r="O186" s="4"/>
      <c r="P186" s="4"/>
      <c r="Q186" s="4"/>
      <c r="R186" s="4"/>
      <c r="S186" s="4"/>
      <c r="T186" s="4"/>
      <c r="U186" s="4"/>
      <c r="V186" s="4"/>
      <c r="W186" s="4"/>
      <c r="X186" s="4"/>
      <c r="Y186" s="4"/>
      <c r="Z186" s="4"/>
    </row>
    <row r="187" spans="1:26" ht="15">
      <c r="A187" s="5">
        <v>5533</v>
      </c>
      <c r="B187" s="6" t="s">
        <v>16</v>
      </c>
      <c r="C187" s="6" t="s">
        <v>17</v>
      </c>
      <c r="D187" s="6" t="s">
        <v>18</v>
      </c>
      <c r="E187" s="7">
        <v>5</v>
      </c>
      <c r="F187" s="7">
        <v>466</v>
      </c>
      <c r="G187" s="8">
        <v>20678</v>
      </c>
      <c r="H187" s="5">
        <v>2</v>
      </c>
      <c r="I187" s="5" t="s">
        <v>15</v>
      </c>
      <c r="J187" s="5" t="s">
        <v>15</v>
      </c>
      <c r="K187" s="5" t="s">
        <v>14</v>
      </c>
      <c r="L187" s="4"/>
      <c r="M187" s="4"/>
      <c r="N187" s="4"/>
      <c r="O187" s="4"/>
      <c r="P187" s="4"/>
      <c r="Q187" s="4"/>
      <c r="R187" s="4"/>
      <c r="S187" s="4"/>
      <c r="T187" s="4"/>
      <c r="U187" s="4"/>
      <c r="V187" s="4"/>
      <c r="W187" s="4"/>
      <c r="X187" s="4"/>
      <c r="Y187" s="4"/>
      <c r="Z187" s="4"/>
    </row>
    <row r="188" spans="1:26" ht="15">
      <c r="A188" s="5">
        <v>4455</v>
      </c>
      <c r="B188" s="6" t="s">
        <v>11</v>
      </c>
      <c r="C188" s="6" t="s">
        <v>12</v>
      </c>
      <c r="D188" s="6" t="s">
        <v>13</v>
      </c>
      <c r="E188" s="7">
        <v>1</v>
      </c>
      <c r="F188" s="7">
        <v>137</v>
      </c>
      <c r="G188" s="9">
        <v>21850</v>
      </c>
      <c r="H188" s="5">
        <v>2</v>
      </c>
      <c r="I188" s="5" t="s">
        <v>14</v>
      </c>
      <c r="J188" s="5" t="s">
        <v>15</v>
      </c>
      <c r="K188" s="5" t="s">
        <v>14</v>
      </c>
      <c r="L188" s="4"/>
      <c r="M188" s="4"/>
      <c r="N188" s="4"/>
      <c r="O188" s="4"/>
      <c r="P188" s="4"/>
      <c r="Q188" s="4"/>
      <c r="R188" s="4"/>
      <c r="S188" s="4"/>
      <c r="T188" s="4"/>
      <c r="U188" s="4"/>
      <c r="V188" s="4"/>
      <c r="W188" s="4"/>
      <c r="X188" s="4"/>
      <c r="Y188" s="4"/>
      <c r="Z188" s="4"/>
    </row>
    <row r="189" spans="1:26" ht="15">
      <c r="A189" s="5">
        <v>4456</v>
      </c>
      <c r="B189" s="6" t="s">
        <v>144</v>
      </c>
      <c r="C189" s="6" t="s">
        <v>145</v>
      </c>
      <c r="D189" s="6" t="s">
        <v>18</v>
      </c>
      <c r="E189" s="7">
        <v>5</v>
      </c>
      <c r="F189" s="7">
        <v>926</v>
      </c>
      <c r="G189" s="9">
        <v>21839</v>
      </c>
      <c r="H189" s="5">
        <v>8</v>
      </c>
      <c r="I189" s="5" t="s">
        <v>15</v>
      </c>
      <c r="J189" s="5" t="s">
        <v>14</v>
      </c>
      <c r="K189" s="5" t="s">
        <v>14</v>
      </c>
      <c r="L189" s="4"/>
      <c r="M189" s="4"/>
      <c r="N189" s="4"/>
      <c r="O189" s="4"/>
      <c r="P189" s="4"/>
      <c r="Q189" s="4"/>
      <c r="R189" s="4"/>
      <c r="S189" s="4"/>
      <c r="T189" s="4"/>
      <c r="U189" s="4"/>
      <c r="V189" s="4"/>
      <c r="W189" s="4"/>
      <c r="X189" s="4"/>
      <c r="Y189" s="4"/>
      <c r="Z189" s="4"/>
    </row>
    <row r="190" spans="1:26" ht="15">
      <c r="A190" s="5">
        <v>4468</v>
      </c>
      <c r="B190" s="6" t="s">
        <v>22</v>
      </c>
      <c r="C190" s="6" t="s">
        <v>23</v>
      </c>
      <c r="D190" s="6" t="s">
        <v>24</v>
      </c>
      <c r="E190" s="7">
        <v>11</v>
      </c>
      <c r="F190" s="7">
        <v>877</v>
      </c>
      <c r="G190" s="8">
        <v>34488</v>
      </c>
      <c r="H190" s="5">
        <v>6</v>
      </c>
      <c r="I190" s="5" t="s">
        <v>14</v>
      </c>
      <c r="J190" s="5" t="s">
        <v>14</v>
      </c>
      <c r="K190" s="5" t="s">
        <v>15</v>
      </c>
      <c r="L190" s="4"/>
      <c r="M190" s="4"/>
      <c r="N190" s="4"/>
      <c r="O190" s="4"/>
      <c r="P190" s="4"/>
      <c r="Q190" s="4"/>
      <c r="R190" s="4"/>
      <c r="S190" s="4"/>
      <c r="T190" s="4"/>
      <c r="U190" s="4"/>
      <c r="V190" s="4"/>
      <c r="W190" s="4"/>
      <c r="X190" s="4"/>
      <c r="Y190" s="4"/>
      <c r="Z190" s="4"/>
    </row>
    <row r="191" spans="1:26" ht="15">
      <c r="A191" s="5">
        <v>4468</v>
      </c>
      <c r="B191" s="6" t="s">
        <v>112</v>
      </c>
      <c r="C191" s="6" t="s">
        <v>113</v>
      </c>
      <c r="D191" s="6" t="s">
        <v>105</v>
      </c>
      <c r="E191" s="7">
        <v>4</v>
      </c>
      <c r="F191" s="7">
        <v>559</v>
      </c>
      <c r="G191" s="8">
        <v>31434</v>
      </c>
      <c r="H191" s="5">
        <v>4</v>
      </c>
      <c r="I191" s="5" t="s">
        <v>14</v>
      </c>
      <c r="J191" s="5" t="s">
        <v>14</v>
      </c>
      <c r="K191" s="5" t="s">
        <v>14</v>
      </c>
      <c r="L191" s="4"/>
      <c r="M191" s="4"/>
      <c r="N191" s="4"/>
      <c r="O191" s="4"/>
      <c r="P191" s="4"/>
      <c r="Q191" s="4"/>
      <c r="R191" s="4"/>
      <c r="S191" s="4"/>
      <c r="T191" s="4"/>
      <c r="U191" s="4"/>
      <c r="V191" s="4"/>
      <c r="W191" s="4"/>
      <c r="X191" s="4"/>
      <c r="Y191" s="4"/>
      <c r="Z191" s="4"/>
    </row>
    <row r="192" spans="1:26" ht="15">
      <c r="A192" s="5">
        <v>4496</v>
      </c>
      <c r="B192" s="6" t="s">
        <v>22</v>
      </c>
      <c r="C192" s="6" t="s">
        <v>23</v>
      </c>
      <c r="D192" s="6" t="s">
        <v>24</v>
      </c>
      <c r="E192" s="7">
        <v>15</v>
      </c>
      <c r="F192" s="7">
        <v>28</v>
      </c>
      <c r="G192" s="8">
        <v>21658</v>
      </c>
      <c r="H192" s="5">
        <v>4</v>
      </c>
      <c r="I192" s="5" t="s">
        <v>14</v>
      </c>
      <c r="J192" s="5" t="s">
        <v>14</v>
      </c>
      <c r="K192" s="5" t="s">
        <v>15</v>
      </c>
      <c r="L192" s="4"/>
      <c r="M192" s="4"/>
      <c r="N192" s="4"/>
      <c r="O192" s="4"/>
      <c r="P192" s="4"/>
      <c r="Q192" s="4"/>
      <c r="R192" s="4"/>
      <c r="S192" s="4"/>
      <c r="T192" s="4"/>
      <c r="U192" s="4"/>
      <c r="V192" s="4"/>
      <c r="W192" s="4"/>
      <c r="X192" s="4"/>
      <c r="Y192" s="4"/>
      <c r="Z192" s="4"/>
    </row>
    <row r="193" spans="1:26" ht="15">
      <c r="A193" s="5">
        <v>4951</v>
      </c>
      <c r="B193" s="6" t="s">
        <v>125</v>
      </c>
      <c r="C193" s="6" t="s">
        <v>101</v>
      </c>
      <c r="D193" s="6" t="s">
        <v>33</v>
      </c>
      <c r="E193" s="7">
        <v>8</v>
      </c>
      <c r="F193" s="7">
        <v>457</v>
      </c>
      <c r="G193" s="8">
        <v>22102</v>
      </c>
      <c r="H193" s="5">
        <v>3</v>
      </c>
      <c r="I193" s="5" t="s">
        <v>15</v>
      </c>
      <c r="J193" s="5" t="s">
        <v>15</v>
      </c>
      <c r="K193" s="5" t="s">
        <v>15</v>
      </c>
      <c r="L193" s="4"/>
      <c r="M193" s="4"/>
      <c r="N193" s="4"/>
      <c r="O193" s="4"/>
      <c r="P193" s="4"/>
      <c r="Q193" s="4"/>
      <c r="R193" s="4"/>
      <c r="S193" s="4"/>
      <c r="T193" s="4"/>
      <c r="U193" s="4"/>
      <c r="V193" s="4"/>
      <c r="W193" s="4"/>
      <c r="X193" s="4"/>
      <c r="Y193" s="4"/>
      <c r="Z193" s="4"/>
    </row>
    <row r="194" spans="1:26" ht="15">
      <c r="A194" s="5">
        <v>4511</v>
      </c>
      <c r="B194" s="6" t="s">
        <v>153</v>
      </c>
      <c r="C194" s="6" t="s">
        <v>122</v>
      </c>
      <c r="D194" s="6" t="s">
        <v>39</v>
      </c>
      <c r="E194" s="7">
        <v>1</v>
      </c>
      <c r="F194" s="7">
        <v>585</v>
      </c>
      <c r="G194" s="8">
        <v>22674</v>
      </c>
      <c r="H194" s="5">
        <v>3</v>
      </c>
      <c r="I194" s="5" t="s">
        <v>14</v>
      </c>
      <c r="J194" s="5" t="s">
        <v>14</v>
      </c>
      <c r="K194" s="5" t="s">
        <v>15</v>
      </c>
      <c r="L194" s="4"/>
      <c r="M194" s="4"/>
      <c r="N194" s="4"/>
      <c r="O194" s="4"/>
      <c r="P194" s="4"/>
      <c r="Q194" s="4"/>
      <c r="R194" s="4"/>
      <c r="S194" s="4"/>
      <c r="T194" s="4"/>
      <c r="U194" s="4"/>
      <c r="V194" s="4"/>
      <c r="W194" s="4"/>
      <c r="X194" s="4"/>
      <c r="Y194" s="4"/>
      <c r="Z194" s="4"/>
    </row>
    <row r="195" spans="1:26" ht="15">
      <c r="A195" s="5">
        <v>4545</v>
      </c>
      <c r="B195" s="6" t="s">
        <v>16</v>
      </c>
      <c r="C195" s="6" t="s">
        <v>17</v>
      </c>
      <c r="D195" s="6" t="s">
        <v>18</v>
      </c>
      <c r="E195" s="7">
        <v>7</v>
      </c>
      <c r="F195" s="7">
        <v>758</v>
      </c>
      <c r="G195" s="8">
        <v>22441</v>
      </c>
      <c r="H195" s="5">
        <v>10</v>
      </c>
      <c r="I195" s="5" t="s">
        <v>14</v>
      </c>
      <c r="J195" s="5" t="s">
        <v>14</v>
      </c>
      <c r="K195" s="5" t="s">
        <v>14</v>
      </c>
      <c r="L195" s="4"/>
      <c r="M195" s="4"/>
      <c r="N195" s="4"/>
      <c r="O195" s="4"/>
      <c r="P195" s="4"/>
      <c r="Q195" s="4"/>
      <c r="R195" s="4"/>
      <c r="S195" s="4"/>
      <c r="T195" s="4"/>
      <c r="U195" s="4"/>
      <c r="V195" s="4"/>
      <c r="W195" s="4"/>
      <c r="X195" s="4"/>
      <c r="Y195" s="4"/>
      <c r="Z195" s="4"/>
    </row>
    <row r="196" spans="1:26" ht="15">
      <c r="A196" s="5">
        <v>4553</v>
      </c>
      <c r="B196" s="6" t="s">
        <v>45</v>
      </c>
      <c r="C196" s="6" t="s">
        <v>46</v>
      </c>
      <c r="D196" s="6" t="s">
        <v>44</v>
      </c>
      <c r="E196" s="7">
        <v>10</v>
      </c>
      <c r="F196" s="7">
        <v>72</v>
      </c>
      <c r="G196" s="8">
        <v>20585</v>
      </c>
      <c r="H196" s="5">
        <v>5</v>
      </c>
      <c r="I196" s="5" t="s">
        <v>14</v>
      </c>
      <c r="J196" s="5" t="s">
        <v>14</v>
      </c>
      <c r="K196" s="5" t="s">
        <v>14</v>
      </c>
      <c r="L196" s="4"/>
      <c r="M196" s="4"/>
      <c r="N196" s="4"/>
      <c r="O196" s="4"/>
      <c r="P196" s="4"/>
      <c r="Q196" s="4"/>
      <c r="R196" s="4"/>
      <c r="S196" s="4"/>
      <c r="T196" s="4"/>
      <c r="U196" s="4"/>
      <c r="V196" s="4"/>
      <c r="W196" s="4"/>
      <c r="X196" s="4"/>
      <c r="Y196" s="4"/>
      <c r="Z196" s="4"/>
    </row>
    <row r="197" spans="1:26" ht="15">
      <c r="A197" s="5">
        <v>4554</v>
      </c>
      <c r="B197" s="6" t="s">
        <v>211</v>
      </c>
      <c r="C197" s="6" t="s">
        <v>212</v>
      </c>
      <c r="D197" s="6" t="s">
        <v>24</v>
      </c>
      <c r="E197" s="7">
        <v>8</v>
      </c>
      <c r="F197" s="7">
        <v>484</v>
      </c>
      <c r="G197" s="9">
        <v>23663</v>
      </c>
      <c r="H197" s="5">
        <v>4</v>
      </c>
      <c r="I197" s="5" t="s">
        <v>15</v>
      </c>
      <c r="J197" s="5" t="s">
        <v>14</v>
      </c>
      <c r="K197" s="5" t="s">
        <v>14</v>
      </c>
      <c r="L197" s="4"/>
      <c r="M197" s="4"/>
      <c r="N197" s="4"/>
      <c r="O197" s="4"/>
      <c r="P197" s="4"/>
      <c r="Q197" s="4"/>
      <c r="R197" s="4"/>
      <c r="S197" s="4"/>
      <c r="T197" s="4"/>
      <c r="U197" s="4"/>
      <c r="V197" s="4"/>
      <c r="W197" s="4"/>
      <c r="X197" s="4"/>
      <c r="Y197" s="4"/>
      <c r="Z197" s="4"/>
    </row>
    <row r="198" spans="1:26" ht="15">
      <c r="A198" s="5">
        <v>4561</v>
      </c>
      <c r="B198" s="6" t="s">
        <v>91</v>
      </c>
      <c r="C198" s="6" t="s">
        <v>92</v>
      </c>
      <c r="D198" s="6" t="s">
        <v>93</v>
      </c>
      <c r="E198" s="7">
        <v>5</v>
      </c>
      <c r="F198" s="7">
        <v>445</v>
      </c>
      <c r="G198" s="9">
        <v>30296</v>
      </c>
      <c r="H198" s="5">
        <v>9</v>
      </c>
      <c r="I198" s="5" t="s">
        <v>14</v>
      </c>
      <c r="J198" s="5" t="s">
        <v>15</v>
      </c>
      <c r="K198" s="5" t="s">
        <v>15</v>
      </c>
      <c r="L198" s="4"/>
      <c r="M198" s="4"/>
      <c r="N198" s="4"/>
      <c r="O198" s="4"/>
      <c r="P198" s="4"/>
      <c r="Q198" s="4"/>
      <c r="R198" s="4"/>
      <c r="S198" s="4"/>
      <c r="T198" s="4"/>
      <c r="U198" s="4"/>
      <c r="V198" s="4"/>
      <c r="W198" s="4"/>
      <c r="X198" s="4"/>
      <c r="Y198" s="4"/>
      <c r="Z198" s="4"/>
    </row>
    <row r="199" spans="1:26" ht="15">
      <c r="A199" s="5">
        <v>4572</v>
      </c>
      <c r="B199" s="6" t="s">
        <v>274</v>
      </c>
      <c r="C199" s="6" t="s">
        <v>97</v>
      </c>
      <c r="D199" s="6" t="s">
        <v>13</v>
      </c>
      <c r="E199" s="7">
        <v>14</v>
      </c>
      <c r="F199" s="7">
        <v>921</v>
      </c>
      <c r="G199" s="8">
        <v>26857</v>
      </c>
      <c r="H199" s="5">
        <v>5</v>
      </c>
      <c r="I199" s="5" t="s">
        <v>14</v>
      </c>
      <c r="J199" s="5" t="s">
        <v>14</v>
      </c>
      <c r="K199" s="5" t="s">
        <v>15</v>
      </c>
      <c r="L199" s="4"/>
      <c r="M199" s="4"/>
      <c r="N199" s="4"/>
      <c r="O199" s="4"/>
      <c r="P199" s="4"/>
      <c r="Q199" s="4"/>
      <c r="R199" s="4"/>
      <c r="S199" s="4"/>
      <c r="T199" s="4"/>
      <c r="U199" s="4"/>
      <c r="V199" s="4"/>
      <c r="W199" s="4"/>
      <c r="X199" s="4"/>
      <c r="Y199" s="4"/>
      <c r="Z199" s="4"/>
    </row>
    <row r="200" spans="1:26" ht="15">
      <c r="A200" s="5">
        <v>4576</v>
      </c>
      <c r="B200" s="6" t="s">
        <v>275</v>
      </c>
      <c r="C200" s="6" t="s">
        <v>97</v>
      </c>
      <c r="D200" s="6" t="s">
        <v>13</v>
      </c>
      <c r="E200" s="7">
        <v>5</v>
      </c>
      <c r="F200" s="7">
        <v>349</v>
      </c>
      <c r="G200" s="8">
        <v>24372</v>
      </c>
      <c r="H200" s="5">
        <v>6</v>
      </c>
      <c r="I200" s="5" t="s">
        <v>14</v>
      </c>
      <c r="J200" s="5" t="s">
        <v>15</v>
      </c>
      <c r="K200" s="5" t="s">
        <v>14</v>
      </c>
      <c r="L200" s="4"/>
      <c r="M200" s="4"/>
      <c r="N200" s="4"/>
      <c r="O200" s="4"/>
      <c r="P200" s="4"/>
      <c r="Q200" s="4"/>
      <c r="R200" s="4"/>
      <c r="S200" s="4"/>
      <c r="T200" s="4"/>
      <c r="U200" s="4"/>
      <c r="V200" s="4"/>
      <c r="W200" s="4"/>
      <c r="X200" s="4"/>
      <c r="Y200" s="4"/>
      <c r="Z200" s="4"/>
    </row>
    <row r="201" spans="1:26" ht="15">
      <c r="A201" s="5">
        <v>4596</v>
      </c>
      <c r="B201" s="6" t="s">
        <v>119</v>
      </c>
      <c r="C201" s="6" t="s">
        <v>120</v>
      </c>
      <c r="D201" s="6" t="s">
        <v>36</v>
      </c>
      <c r="E201" s="7">
        <v>9</v>
      </c>
      <c r="F201" s="7">
        <v>779</v>
      </c>
      <c r="G201" s="9">
        <v>20088</v>
      </c>
      <c r="H201" s="5">
        <v>4</v>
      </c>
      <c r="I201" s="5" t="s">
        <v>14</v>
      </c>
      <c r="J201" s="5" t="s">
        <v>14</v>
      </c>
      <c r="K201" s="5" t="s">
        <v>14</v>
      </c>
      <c r="L201" s="4"/>
      <c r="M201" s="4"/>
      <c r="N201" s="4"/>
      <c r="O201" s="4"/>
      <c r="P201" s="4"/>
      <c r="Q201" s="4"/>
      <c r="R201" s="4"/>
      <c r="S201" s="4"/>
      <c r="T201" s="4"/>
      <c r="U201" s="4"/>
      <c r="V201" s="4"/>
      <c r="W201" s="4"/>
      <c r="X201" s="4"/>
      <c r="Y201" s="4"/>
      <c r="Z201" s="4"/>
    </row>
    <row r="202" spans="1:26" ht="15">
      <c r="A202" s="5">
        <v>4597</v>
      </c>
      <c r="B202" s="6" t="s">
        <v>184</v>
      </c>
      <c r="C202" s="6" t="s">
        <v>38</v>
      </c>
      <c r="D202" s="6" t="s">
        <v>39</v>
      </c>
      <c r="E202" s="7">
        <v>8</v>
      </c>
      <c r="F202" s="7">
        <v>713</v>
      </c>
      <c r="G202" s="8">
        <v>21610</v>
      </c>
      <c r="H202" s="5">
        <v>10</v>
      </c>
      <c r="I202" s="5" t="s">
        <v>15</v>
      </c>
      <c r="J202" s="5" t="s">
        <v>14</v>
      </c>
      <c r="K202" s="5" t="s">
        <v>15</v>
      </c>
      <c r="L202" s="4"/>
      <c r="M202" s="4"/>
      <c r="N202" s="4"/>
      <c r="O202" s="4"/>
      <c r="P202" s="4"/>
      <c r="Q202" s="4"/>
      <c r="R202" s="4"/>
      <c r="S202" s="4"/>
      <c r="T202" s="4"/>
      <c r="U202" s="4"/>
      <c r="V202" s="4"/>
      <c r="W202" s="4"/>
      <c r="X202" s="4"/>
      <c r="Y202" s="4"/>
      <c r="Z202" s="4"/>
    </row>
    <row r="203" spans="1:26" ht="15">
      <c r="A203" s="5">
        <v>4448</v>
      </c>
      <c r="B203" s="6" t="s">
        <v>223</v>
      </c>
      <c r="C203" s="6" t="s">
        <v>224</v>
      </c>
      <c r="D203" s="6" t="s">
        <v>118</v>
      </c>
      <c r="E203" s="7">
        <v>11</v>
      </c>
      <c r="F203" s="7">
        <v>427</v>
      </c>
      <c r="G203" s="9">
        <v>33558</v>
      </c>
      <c r="H203" s="5">
        <v>6</v>
      </c>
      <c r="I203" s="5" t="s">
        <v>15</v>
      </c>
      <c r="J203" s="5" t="s">
        <v>15</v>
      </c>
      <c r="K203" s="5" t="s">
        <v>14</v>
      </c>
      <c r="L203" s="4"/>
      <c r="M203" s="4"/>
      <c r="N203" s="4"/>
      <c r="O203" s="4"/>
      <c r="P203" s="4"/>
      <c r="Q203" s="4"/>
      <c r="R203" s="4"/>
      <c r="S203" s="4"/>
      <c r="T203" s="4"/>
      <c r="U203" s="4"/>
      <c r="V203" s="4"/>
      <c r="W203" s="4"/>
      <c r="X203" s="4"/>
      <c r="Y203" s="4"/>
      <c r="Z203" s="4"/>
    </row>
    <row r="204" spans="1:26" ht="15">
      <c r="A204" s="5">
        <v>4619</v>
      </c>
      <c r="B204" s="6" t="s">
        <v>31</v>
      </c>
      <c r="C204" s="6" t="s">
        <v>32</v>
      </c>
      <c r="D204" s="6" t="s">
        <v>33</v>
      </c>
      <c r="E204" s="7">
        <v>1</v>
      </c>
      <c r="F204" s="7">
        <v>113</v>
      </c>
      <c r="G204" s="8">
        <v>20901</v>
      </c>
      <c r="H204" s="5">
        <v>4</v>
      </c>
      <c r="I204" s="5" t="s">
        <v>14</v>
      </c>
      <c r="J204" s="5" t="s">
        <v>15</v>
      </c>
      <c r="K204" s="5" t="s">
        <v>15</v>
      </c>
      <c r="L204" s="4"/>
      <c r="M204" s="4"/>
      <c r="N204" s="4"/>
      <c r="O204" s="4"/>
      <c r="P204" s="4"/>
      <c r="Q204" s="4"/>
      <c r="R204" s="4"/>
      <c r="S204" s="4"/>
      <c r="T204" s="4"/>
      <c r="U204" s="4"/>
      <c r="V204" s="4"/>
      <c r="W204" s="4"/>
      <c r="X204" s="4"/>
      <c r="Y204" s="4"/>
      <c r="Z204" s="4"/>
    </row>
    <row r="205" spans="1:26" ht="15">
      <c r="A205" s="5">
        <v>4620</v>
      </c>
      <c r="B205" s="6" t="s">
        <v>16</v>
      </c>
      <c r="C205" s="6" t="s">
        <v>17</v>
      </c>
      <c r="D205" s="6" t="s">
        <v>18</v>
      </c>
      <c r="E205" s="7">
        <v>2</v>
      </c>
      <c r="F205" s="7">
        <v>794</v>
      </c>
      <c r="G205" s="8">
        <v>32773</v>
      </c>
      <c r="H205" s="5">
        <v>6</v>
      </c>
      <c r="I205" s="5" t="s">
        <v>15</v>
      </c>
      <c r="J205" s="5" t="s">
        <v>14</v>
      </c>
      <c r="K205" s="5" t="s">
        <v>15</v>
      </c>
      <c r="L205" s="4"/>
      <c r="M205" s="4"/>
      <c r="N205" s="4"/>
      <c r="O205" s="4"/>
      <c r="P205" s="4"/>
      <c r="Q205" s="4"/>
      <c r="R205" s="4"/>
      <c r="S205" s="4"/>
      <c r="T205" s="4"/>
      <c r="U205" s="4"/>
      <c r="V205" s="4"/>
      <c r="W205" s="4"/>
      <c r="X205" s="4"/>
      <c r="Y205" s="4"/>
      <c r="Z205" s="4"/>
    </row>
    <row r="206" spans="1:26" ht="15">
      <c r="A206" s="5">
        <v>4622</v>
      </c>
      <c r="B206" s="6" t="s">
        <v>304</v>
      </c>
      <c r="C206" s="6" t="s">
        <v>20</v>
      </c>
      <c r="D206" s="6" t="s">
        <v>21</v>
      </c>
      <c r="E206" s="7">
        <v>6</v>
      </c>
      <c r="F206" s="7">
        <v>909</v>
      </c>
      <c r="G206" s="8">
        <v>32184</v>
      </c>
      <c r="H206" s="5">
        <v>10</v>
      </c>
      <c r="I206" s="5" t="s">
        <v>14</v>
      </c>
      <c r="J206" s="5" t="s">
        <v>15</v>
      </c>
      <c r="K206" s="5" t="s">
        <v>14</v>
      </c>
      <c r="L206" s="4"/>
      <c r="M206" s="4"/>
      <c r="N206" s="4"/>
      <c r="O206" s="4"/>
      <c r="P206" s="4"/>
      <c r="Q206" s="4"/>
      <c r="R206" s="4"/>
      <c r="S206" s="4"/>
      <c r="T206" s="4"/>
      <c r="U206" s="4"/>
      <c r="V206" s="4"/>
      <c r="W206" s="4"/>
      <c r="X206" s="4"/>
      <c r="Y206" s="4"/>
      <c r="Z206" s="4"/>
    </row>
    <row r="207" spans="1:26" ht="15">
      <c r="A207" s="5">
        <v>4625</v>
      </c>
      <c r="B207" s="6" t="s">
        <v>22</v>
      </c>
      <c r="C207" s="6" t="s">
        <v>23</v>
      </c>
      <c r="D207" s="6" t="s">
        <v>24</v>
      </c>
      <c r="E207" s="7">
        <v>15</v>
      </c>
      <c r="F207" s="7">
        <v>940</v>
      </c>
      <c r="G207" s="8">
        <v>26095</v>
      </c>
      <c r="H207" s="5">
        <v>8</v>
      </c>
      <c r="I207" s="5" t="s">
        <v>14</v>
      </c>
      <c r="J207" s="5" t="s">
        <v>14</v>
      </c>
      <c r="K207" s="5" t="s">
        <v>14</v>
      </c>
      <c r="L207" s="4"/>
      <c r="M207" s="4"/>
      <c r="N207" s="4"/>
      <c r="O207" s="4"/>
      <c r="P207" s="4"/>
      <c r="Q207" s="4"/>
      <c r="R207" s="4"/>
      <c r="S207" s="4"/>
      <c r="T207" s="4"/>
      <c r="U207" s="4"/>
      <c r="V207" s="4"/>
      <c r="W207" s="4"/>
      <c r="X207" s="4"/>
      <c r="Y207" s="4"/>
      <c r="Z207" s="4"/>
    </row>
    <row r="208" spans="1:26" ht="15">
      <c r="A208" s="5">
        <v>4632</v>
      </c>
      <c r="B208" s="6" t="s">
        <v>173</v>
      </c>
      <c r="C208" s="6" t="s">
        <v>84</v>
      </c>
      <c r="D208" s="6" t="s">
        <v>21</v>
      </c>
      <c r="E208" s="7">
        <v>10</v>
      </c>
      <c r="F208" s="7">
        <v>943</v>
      </c>
      <c r="G208" s="8">
        <v>29817</v>
      </c>
      <c r="H208" s="5">
        <v>5</v>
      </c>
      <c r="I208" s="5" t="s">
        <v>14</v>
      </c>
      <c r="J208" s="5" t="s">
        <v>15</v>
      </c>
      <c r="K208" s="5" t="s">
        <v>15</v>
      </c>
      <c r="L208" s="4"/>
      <c r="M208" s="4"/>
      <c r="N208" s="4"/>
      <c r="O208" s="4"/>
      <c r="P208" s="4"/>
      <c r="Q208" s="4"/>
      <c r="R208" s="4"/>
      <c r="S208" s="4"/>
      <c r="T208" s="4"/>
      <c r="U208" s="4"/>
      <c r="V208" s="4"/>
      <c r="W208" s="4"/>
      <c r="X208" s="4"/>
      <c r="Y208" s="4"/>
      <c r="Z208" s="4"/>
    </row>
    <row r="209" spans="1:26" ht="15">
      <c r="A209" s="5">
        <v>4635</v>
      </c>
      <c r="B209" s="6" t="s">
        <v>51</v>
      </c>
      <c r="C209" s="6" t="s">
        <v>52</v>
      </c>
      <c r="D209" s="6" t="s">
        <v>53</v>
      </c>
      <c r="E209" s="7">
        <v>2</v>
      </c>
      <c r="F209" s="7">
        <v>604</v>
      </c>
      <c r="G209" s="8">
        <v>21210</v>
      </c>
      <c r="H209" s="5">
        <v>5</v>
      </c>
      <c r="I209" s="5" t="s">
        <v>14</v>
      </c>
      <c r="J209" s="5" t="s">
        <v>14</v>
      </c>
      <c r="K209" s="5" t="s">
        <v>15</v>
      </c>
      <c r="L209" s="4"/>
      <c r="M209" s="4"/>
      <c r="N209" s="4"/>
      <c r="O209" s="4"/>
      <c r="P209" s="4"/>
      <c r="Q209" s="4"/>
      <c r="R209" s="4"/>
      <c r="S209" s="4"/>
      <c r="T209" s="4"/>
      <c r="U209" s="4"/>
      <c r="V209" s="4"/>
      <c r="W209" s="4"/>
      <c r="X209" s="4"/>
      <c r="Y209" s="4"/>
      <c r="Z209" s="4"/>
    </row>
    <row r="210" spans="1:26" ht="15">
      <c r="A210" s="5">
        <v>4636</v>
      </c>
      <c r="B210" s="6" t="s">
        <v>315</v>
      </c>
      <c r="C210" s="6" t="s">
        <v>17</v>
      </c>
      <c r="D210" s="6" t="s">
        <v>18</v>
      </c>
      <c r="E210" s="7">
        <v>1</v>
      </c>
      <c r="F210" s="7">
        <v>335</v>
      </c>
      <c r="G210" s="8">
        <v>22298</v>
      </c>
      <c r="H210" s="5">
        <v>7</v>
      </c>
      <c r="I210" s="5" t="s">
        <v>14</v>
      </c>
      <c r="J210" s="5" t="s">
        <v>15</v>
      </c>
      <c r="K210" s="5" t="s">
        <v>15</v>
      </c>
      <c r="L210" s="4"/>
      <c r="M210" s="4"/>
      <c r="N210" s="4"/>
      <c r="O210" s="4"/>
      <c r="P210" s="4"/>
      <c r="Q210" s="4"/>
      <c r="R210" s="4"/>
      <c r="S210" s="4"/>
      <c r="T210" s="4"/>
      <c r="U210" s="4"/>
      <c r="V210" s="4"/>
      <c r="W210" s="4"/>
      <c r="X210" s="4"/>
      <c r="Y210" s="4"/>
      <c r="Z210" s="4"/>
    </row>
    <row r="211" spans="1:26" ht="15">
      <c r="A211" s="5">
        <v>4646</v>
      </c>
      <c r="B211" s="6" t="s">
        <v>11</v>
      </c>
      <c r="C211" s="6" t="s">
        <v>12</v>
      </c>
      <c r="D211" s="6" t="s">
        <v>13</v>
      </c>
      <c r="E211" s="7">
        <v>5</v>
      </c>
      <c r="F211" s="7">
        <v>966</v>
      </c>
      <c r="G211" s="8">
        <v>26913</v>
      </c>
      <c r="H211" s="5">
        <v>2</v>
      </c>
      <c r="I211" s="5" t="s">
        <v>14</v>
      </c>
      <c r="J211" s="5" t="s">
        <v>14</v>
      </c>
      <c r="K211" s="5" t="s">
        <v>14</v>
      </c>
      <c r="L211" s="4"/>
      <c r="M211" s="4"/>
      <c r="N211" s="4"/>
      <c r="O211" s="4"/>
      <c r="P211" s="4"/>
      <c r="Q211" s="4"/>
      <c r="R211" s="4"/>
      <c r="S211" s="4"/>
      <c r="T211" s="4"/>
      <c r="U211" s="4"/>
      <c r="V211" s="4"/>
      <c r="W211" s="4"/>
      <c r="X211" s="4"/>
      <c r="Y211" s="4"/>
      <c r="Z211" s="4"/>
    </row>
    <row r="212" spans="1:26" ht="15">
      <c r="A212" s="5">
        <v>4502</v>
      </c>
      <c r="B212" s="6" t="s">
        <v>188</v>
      </c>
      <c r="C212" s="6" t="s">
        <v>23</v>
      </c>
      <c r="D212" s="6" t="s">
        <v>24</v>
      </c>
      <c r="E212" s="7">
        <v>15</v>
      </c>
      <c r="F212" s="7">
        <v>397</v>
      </c>
      <c r="G212" s="9">
        <v>22972</v>
      </c>
      <c r="H212" s="5">
        <v>3</v>
      </c>
      <c r="I212" s="5" t="s">
        <v>15</v>
      </c>
      <c r="J212" s="5" t="s">
        <v>15</v>
      </c>
      <c r="K212" s="5" t="s">
        <v>14</v>
      </c>
      <c r="L212" s="4"/>
      <c r="M212" s="4"/>
      <c r="N212" s="4"/>
      <c r="O212" s="4"/>
      <c r="P212" s="4"/>
      <c r="Q212" s="4"/>
      <c r="R212" s="4"/>
      <c r="S212" s="4"/>
      <c r="T212" s="4"/>
      <c r="U212" s="4"/>
      <c r="V212" s="4"/>
      <c r="W212" s="4"/>
      <c r="X212" s="4"/>
      <c r="Y212" s="4"/>
      <c r="Z212" s="4"/>
    </row>
    <row r="213" spans="1:26" ht="15">
      <c r="A213" s="5">
        <v>4657</v>
      </c>
      <c r="B213" s="6" t="s">
        <v>31</v>
      </c>
      <c r="C213" s="6" t="s">
        <v>32</v>
      </c>
      <c r="D213" s="6" t="s">
        <v>33</v>
      </c>
      <c r="E213" s="7">
        <v>6</v>
      </c>
      <c r="F213" s="7">
        <v>846</v>
      </c>
      <c r="G213" s="8">
        <v>34226</v>
      </c>
      <c r="H213" s="5">
        <v>6</v>
      </c>
      <c r="I213" s="5" t="s">
        <v>15</v>
      </c>
      <c r="J213" s="5" t="s">
        <v>14</v>
      </c>
      <c r="K213" s="5" t="s">
        <v>15</v>
      </c>
      <c r="L213" s="4"/>
      <c r="M213" s="4"/>
      <c r="N213" s="4"/>
      <c r="O213" s="4"/>
      <c r="P213" s="4"/>
      <c r="Q213" s="4"/>
      <c r="R213" s="4"/>
      <c r="S213" s="4"/>
      <c r="T213" s="4"/>
      <c r="U213" s="4"/>
      <c r="V213" s="4"/>
      <c r="W213" s="4"/>
      <c r="X213" s="4"/>
      <c r="Y213" s="4"/>
      <c r="Z213" s="4"/>
    </row>
    <row r="214" spans="1:26" ht="15">
      <c r="A214" s="5">
        <v>4657</v>
      </c>
      <c r="B214" s="6" t="s">
        <v>83</v>
      </c>
      <c r="C214" s="6" t="s">
        <v>84</v>
      </c>
      <c r="D214" s="6" t="s">
        <v>21</v>
      </c>
      <c r="E214" s="7">
        <v>5</v>
      </c>
      <c r="F214" s="7">
        <v>95</v>
      </c>
      <c r="G214" s="8">
        <v>30572</v>
      </c>
      <c r="H214" s="5">
        <v>2</v>
      </c>
      <c r="I214" s="5" t="s">
        <v>15</v>
      </c>
      <c r="J214" s="5" t="s">
        <v>14</v>
      </c>
      <c r="K214" s="5" t="s">
        <v>14</v>
      </c>
      <c r="L214" s="4"/>
      <c r="M214" s="4"/>
      <c r="N214" s="4"/>
      <c r="O214" s="4"/>
      <c r="P214" s="4"/>
      <c r="Q214" s="4"/>
      <c r="R214" s="4"/>
      <c r="S214" s="4"/>
      <c r="T214" s="4"/>
      <c r="U214" s="4"/>
      <c r="V214" s="4"/>
      <c r="W214" s="4"/>
      <c r="X214" s="4"/>
      <c r="Y214" s="4"/>
      <c r="Z214" s="4"/>
    </row>
    <row r="215" spans="1:26" ht="15">
      <c r="A215" s="5">
        <v>4660</v>
      </c>
      <c r="B215" s="6" t="s">
        <v>245</v>
      </c>
      <c r="C215" s="6" t="s">
        <v>12</v>
      </c>
      <c r="D215" s="6" t="s">
        <v>13</v>
      </c>
      <c r="E215" s="7">
        <v>4</v>
      </c>
      <c r="F215" s="7">
        <v>705</v>
      </c>
      <c r="G215" s="9">
        <v>28812</v>
      </c>
      <c r="H215" s="5">
        <v>2</v>
      </c>
      <c r="I215" s="5" t="s">
        <v>14</v>
      </c>
      <c r="J215" s="5" t="s">
        <v>14</v>
      </c>
      <c r="K215" s="5" t="s">
        <v>15</v>
      </c>
      <c r="L215" s="4"/>
      <c r="M215" s="4"/>
      <c r="N215" s="4"/>
      <c r="O215" s="4"/>
      <c r="P215" s="4"/>
      <c r="Q215" s="4"/>
      <c r="R215" s="4"/>
      <c r="S215" s="4"/>
      <c r="T215" s="4"/>
      <c r="U215" s="4"/>
      <c r="V215" s="4"/>
      <c r="W215" s="4"/>
      <c r="X215" s="4"/>
      <c r="Y215" s="4"/>
      <c r="Z215" s="4"/>
    </row>
    <row r="216" spans="1:26" ht="15">
      <c r="A216" s="5">
        <v>4661</v>
      </c>
      <c r="B216" s="6" t="s">
        <v>94</v>
      </c>
      <c r="C216" s="6" t="s">
        <v>95</v>
      </c>
      <c r="D216" s="6" t="s">
        <v>18</v>
      </c>
      <c r="E216" s="7">
        <v>2</v>
      </c>
      <c r="F216" s="7">
        <v>655</v>
      </c>
      <c r="G216" s="8">
        <v>30731</v>
      </c>
      <c r="H216" s="5">
        <v>7</v>
      </c>
      <c r="I216" s="5" t="s">
        <v>15</v>
      </c>
      <c r="J216" s="5" t="s">
        <v>14</v>
      </c>
      <c r="K216" s="5" t="s">
        <v>14</v>
      </c>
      <c r="L216" s="4"/>
      <c r="M216" s="4"/>
      <c r="N216" s="4"/>
      <c r="O216" s="4"/>
      <c r="P216" s="4"/>
      <c r="Q216" s="4"/>
      <c r="R216" s="4"/>
      <c r="S216" s="4"/>
      <c r="T216" s="4"/>
      <c r="U216" s="4"/>
      <c r="V216" s="4"/>
      <c r="W216" s="4"/>
      <c r="X216" s="4"/>
      <c r="Y216" s="4"/>
      <c r="Z216" s="4"/>
    </row>
    <row r="217" spans="1:26" ht="15">
      <c r="A217" s="5">
        <v>4662</v>
      </c>
      <c r="B217" s="6" t="s">
        <v>47</v>
      </c>
      <c r="C217" s="6" t="s">
        <v>48</v>
      </c>
      <c r="D217" s="6" t="s">
        <v>27</v>
      </c>
      <c r="E217" s="7">
        <v>1</v>
      </c>
      <c r="F217" s="7">
        <v>417</v>
      </c>
      <c r="G217" s="8">
        <v>22115</v>
      </c>
      <c r="H217" s="5">
        <v>9</v>
      </c>
      <c r="I217" s="5" t="s">
        <v>14</v>
      </c>
      <c r="J217" s="5" t="s">
        <v>14</v>
      </c>
      <c r="K217" s="5" t="s">
        <v>14</v>
      </c>
      <c r="L217" s="4"/>
      <c r="M217" s="4"/>
      <c r="N217" s="4"/>
      <c r="O217" s="4"/>
      <c r="P217" s="4"/>
      <c r="Q217" s="4"/>
      <c r="R217" s="4"/>
      <c r="S217" s="4"/>
      <c r="T217" s="4"/>
      <c r="U217" s="4"/>
      <c r="V217" s="4"/>
      <c r="W217" s="4"/>
      <c r="X217" s="4"/>
      <c r="Y217" s="4"/>
      <c r="Z217" s="4"/>
    </row>
    <row r="218" spans="1:26" ht="15">
      <c r="A218" s="5">
        <v>4699</v>
      </c>
      <c r="B218" s="6" t="s">
        <v>284</v>
      </c>
      <c r="C218" s="6" t="s">
        <v>17</v>
      </c>
      <c r="D218" s="6" t="s">
        <v>18</v>
      </c>
      <c r="E218" s="7">
        <v>13</v>
      </c>
      <c r="F218" s="7">
        <v>487</v>
      </c>
      <c r="G218" s="8">
        <v>34854</v>
      </c>
      <c r="H218" s="5">
        <v>2</v>
      </c>
      <c r="I218" s="5" t="s">
        <v>15</v>
      </c>
      <c r="J218" s="5" t="s">
        <v>14</v>
      </c>
      <c r="K218" s="5" t="s">
        <v>14</v>
      </c>
      <c r="L218" s="4"/>
      <c r="M218" s="4"/>
      <c r="N218" s="4"/>
      <c r="O218" s="4"/>
      <c r="P218" s="4"/>
      <c r="Q218" s="4"/>
      <c r="R218" s="4"/>
      <c r="S218" s="4"/>
      <c r="T218" s="4"/>
      <c r="U218" s="4"/>
      <c r="V218" s="4"/>
      <c r="W218" s="4"/>
      <c r="X218" s="4"/>
      <c r="Y218" s="4"/>
      <c r="Z218" s="4"/>
    </row>
    <row r="219" spans="1:26" ht="15">
      <c r="A219" s="5">
        <v>4705</v>
      </c>
      <c r="B219" s="6" t="s">
        <v>261</v>
      </c>
      <c r="C219" s="6" t="s">
        <v>38</v>
      </c>
      <c r="D219" s="6" t="s">
        <v>39</v>
      </c>
      <c r="E219" s="7">
        <v>1</v>
      </c>
      <c r="F219" s="7">
        <v>718</v>
      </c>
      <c r="G219" s="8">
        <v>20732</v>
      </c>
      <c r="H219" s="5">
        <v>8</v>
      </c>
      <c r="I219" s="5" t="s">
        <v>14</v>
      </c>
      <c r="J219" s="5" t="s">
        <v>14</v>
      </c>
      <c r="K219" s="5" t="s">
        <v>14</v>
      </c>
      <c r="L219" s="4"/>
      <c r="M219" s="4"/>
      <c r="N219" s="4"/>
      <c r="O219" s="4"/>
      <c r="P219" s="4"/>
      <c r="Q219" s="4"/>
      <c r="R219" s="4"/>
      <c r="S219" s="4"/>
      <c r="T219" s="4"/>
      <c r="U219" s="4"/>
      <c r="V219" s="4"/>
      <c r="W219" s="4"/>
      <c r="X219" s="4"/>
      <c r="Y219" s="4"/>
      <c r="Z219" s="4"/>
    </row>
    <row r="220" spans="1:26" ht="15">
      <c r="A220" s="5">
        <v>4726</v>
      </c>
      <c r="B220" s="6" t="s">
        <v>19</v>
      </c>
      <c r="C220" s="6" t="s">
        <v>20</v>
      </c>
      <c r="D220" s="6" t="s">
        <v>21</v>
      </c>
      <c r="E220" s="7">
        <v>7</v>
      </c>
      <c r="F220" s="7">
        <v>502</v>
      </c>
      <c r="G220" s="8">
        <v>29847</v>
      </c>
      <c r="H220" s="5">
        <v>6</v>
      </c>
      <c r="I220" s="5" t="s">
        <v>14</v>
      </c>
      <c r="J220" s="5" t="s">
        <v>14</v>
      </c>
      <c r="K220" s="5" t="s">
        <v>14</v>
      </c>
      <c r="L220" s="4"/>
      <c r="M220" s="4"/>
      <c r="N220" s="4"/>
      <c r="O220" s="4"/>
      <c r="P220" s="4"/>
      <c r="Q220" s="4"/>
      <c r="R220" s="4"/>
      <c r="S220" s="4"/>
      <c r="T220" s="4"/>
      <c r="U220" s="4"/>
      <c r="V220" s="4"/>
      <c r="W220" s="4"/>
      <c r="X220" s="4"/>
      <c r="Y220" s="4"/>
      <c r="Z220" s="4"/>
    </row>
    <row r="221" spans="1:26" ht="15">
      <c r="A221" s="5">
        <v>4735</v>
      </c>
      <c r="B221" s="6" t="s">
        <v>253</v>
      </c>
      <c r="C221" s="6" t="s">
        <v>70</v>
      </c>
      <c r="D221" s="6" t="s">
        <v>71</v>
      </c>
      <c r="E221" s="7">
        <v>13</v>
      </c>
      <c r="F221" s="7">
        <v>294</v>
      </c>
      <c r="G221" s="8">
        <v>23949</v>
      </c>
      <c r="H221" s="5">
        <v>7</v>
      </c>
      <c r="I221" s="5" t="s">
        <v>14</v>
      </c>
      <c r="J221" s="5" t="s">
        <v>14</v>
      </c>
      <c r="K221" s="5" t="s">
        <v>15</v>
      </c>
      <c r="L221" s="4"/>
      <c r="M221" s="4"/>
      <c r="N221" s="4"/>
      <c r="O221" s="4"/>
      <c r="P221" s="4"/>
      <c r="Q221" s="4"/>
      <c r="R221" s="4"/>
      <c r="S221" s="4"/>
      <c r="T221" s="4"/>
      <c r="U221" s="4"/>
      <c r="V221" s="4"/>
      <c r="W221" s="4"/>
      <c r="X221" s="4"/>
      <c r="Y221" s="4"/>
      <c r="Z221" s="4"/>
    </row>
    <row r="222" spans="1:26" ht="15">
      <c r="A222" s="5">
        <v>4736</v>
      </c>
      <c r="B222" s="6" t="s">
        <v>79</v>
      </c>
      <c r="C222" s="6" t="s">
        <v>80</v>
      </c>
      <c r="D222" s="6" t="s">
        <v>39</v>
      </c>
      <c r="E222" s="7">
        <v>10</v>
      </c>
      <c r="F222" s="7">
        <v>387</v>
      </c>
      <c r="G222" s="8">
        <v>26011</v>
      </c>
      <c r="H222" s="5">
        <v>7</v>
      </c>
      <c r="I222" s="5" t="s">
        <v>14</v>
      </c>
      <c r="J222" s="5" t="s">
        <v>14</v>
      </c>
      <c r="K222" s="5" t="s">
        <v>15</v>
      </c>
      <c r="L222" s="4"/>
      <c r="M222" s="4"/>
      <c r="N222" s="4"/>
      <c r="O222" s="4"/>
      <c r="P222" s="4"/>
      <c r="Q222" s="4"/>
      <c r="R222" s="4"/>
      <c r="S222" s="4"/>
      <c r="T222" s="4"/>
      <c r="U222" s="4"/>
      <c r="V222" s="4"/>
      <c r="W222" s="4"/>
      <c r="X222" s="4"/>
      <c r="Y222" s="4"/>
      <c r="Z222" s="4"/>
    </row>
    <row r="223" spans="1:26" ht="15">
      <c r="A223" s="5">
        <v>4894</v>
      </c>
      <c r="B223" s="6" t="s">
        <v>185</v>
      </c>
      <c r="C223" s="6" t="s">
        <v>23</v>
      </c>
      <c r="D223" s="6" t="s">
        <v>24</v>
      </c>
      <c r="E223" s="7">
        <v>6</v>
      </c>
      <c r="F223" s="7">
        <v>387</v>
      </c>
      <c r="G223" s="8">
        <v>27818</v>
      </c>
      <c r="H223" s="5">
        <v>7</v>
      </c>
      <c r="I223" s="5" t="s">
        <v>15</v>
      </c>
      <c r="J223" s="5" t="s">
        <v>15</v>
      </c>
      <c r="K223" s="5" t="s">
        <v>15</v>
      </c>
      <c r="L223" s="4"/>
      <c r="M223" s="4"/>
      <c r="N223" s="4"/>
      <c r="O223" s="4"/>
      <c r="P223" s="4"/>
      <c r="Q223" s="4"/>
      <c r="R223" s="4"/>
      <c r="S223" s="4"/>
      <c r="T223" s="4"/>
      <c r="U223" s="4"/>
      <c r="V223" s="4"/>
      <c r="W223" s="4"/>
      <c r="X223" s="4"/>
      <c r="Y223" s="4"/>
      <c r="Z223" s="4"/>
    </row>
    <row r="224" spans="1:26" ht="15">
      <c r="A224" s="5">
        <v>4800</v>
      </c>
      <c r="B224" s="6" t="s">
        <v>228</v>
      </c>
      <c r="C224" s="6" t="s">
        <v>95</v>
      </c>
      <c r="D224" s="6" t="s">
        <v>18</v>
      </c>
      <c r="E224" s="7">
        <v>8</v>
      </c>
      <c r="F224" s="7">
        <v>991</v>
      </c>
      <c r="G224" s="8">
        <v>27784</v>
      </c>
      <c r="H224" s="5">
        <v>1</v>
      </c>
      <c r="I224" s="5" t="s">
        <v>14</v>
      </c>
      <c r="J224" s="5" t="s">
        <v>14</v>
      </c>
      <c r="K224" s="5" t="s">
        <v>14</v>
      </c>
      <c r="L224" s="4"/>
      <c r="M224" s="4"/>
      <c r="N224" s="4"/>
      <c r="O224" s="4"/>
      <c r="P224" s="4"/>
      <c r="Q224" s="4"/>
      <c r="R224" s="4"/>
      <c r="S224" s="4"/>
      <c r="T224" s="4"/>
      <c r="U224" s="4"/>
      <c r="V224" s="4"/>
      <c r="W224" s="4"/>
      <c r="X224" s="4"/>
      <c r="Y224" s="4"/>
      <c r="Z224" s="4"/>
    </row>
    <row r="225" spans="1:26" ht="15">
      <c r="A225" s="5">
        <v>4834</v>
      </c>
      <c r="B225" s="6" t="s">
        <v>280</v>
      </c>
      <c r="C225" s="6" t="s">
        <v>281</v>
      </c>
      <c r="D225" s="6" t="s">
        <v>44</v>
      </c>
      <c r="E225" s="7">
        <v>8</v>
      </c>
      <c r="F225" s="7">
        <v>274</v>
      </c>
      <c r="G225" s="8">
        <v>29561</v>
      </c>
      <c r="H225" s="5">
        <v>1</v>
      </c>
      <c r="I225" s="5" t="s">
        <v>15</v>
      </c>
      <c r="J225" s="5" t="s">
        <v>14</v>
      </c>
      <c r="K225" s="5" t="s">
        <v>14</v>
      </c>
      <c r="L225" s="4"/>
      <c r="M225" s="4"/>
      <c r="N225" s="4"/>
      <c r="O225" s="4"/>
      <c r="P225" s="4"/>
      <c r="Q225" s="4"/>
      <c r="R225" s="4"/>
      <c r="S225" s="4"/>
      <c r="T225" s="4"/>
      <c r="U225" s="4"/>
      <c r="V225" s="4"/>
      <c r="W225" s="4"/>
      <c r="X225" s="4"/>
      <c r="Y225" s="4"/>
      <c r="Z225" s="4"/>
    </row>
    <row r="226" spans="1:26" ht="15">
      <c r="A226" s="5">
        <v>4855</v>
      </c>
      <c r="B226" s="6" t="s">
        <v>206</v>
      </c>
      <c r="C226" s="6" t="s">
        <v>207</v>
      </c>
      <c r="D226" s="6" t="s">
        <v>24</v>
      </c>
      <c r="E226" s="7">
        <v>5</v>
      </c>
      <c r="F226" s="7">
        <v>575</v>
      </c>
      <c r="G226" s="8">
        <v>24256</v>
      </c>
      <c r="H226" s="5">
        <v>9</v>
      </c>
      <c r="I226" s="5" t="s">
        <v>14</v>
      </c>
      <c r="J226" s="5" t="s">
        <v>15</v>
      </c>
      <c r="K226" s="5" t="s">
        <v>15</v>
      </c>
      <c r="L226" s="4"/>
      <c r="M226" s="4"/>
      <c r="N226" s="4"/>
      <c r="O226" s="4"/>
      <c r="P226" s="4"/>
      <c r="Q226" s="4"/>
      <c r="R226" s="4"/>
      <c r="S226" s="4"/>
      <c r="T226" s="4"/>
      <c r="U226" s="4"/>
      <c r="V226" s="4"/>
      <c r="W226" s="4"/>
      <c r="X226" s="4"/>
      <c r="Y226" s="4"/>
      <c r="Z226" s="4"/>
    </row>
    <row r="227" spans="1:26" ht="15">
      <c r="A227" s="5">
        <v>4858</v>
      </c>
      <c r="B227" s="6" t="s">
        <v>296</v>
      </c>
      <c r="C227" s="6" t="s">
        <v>297</v>
      </c>
      <c r="D227" s="6" t="s">
        <v>53</v>
      </c>
      <c r="E227" s="7">
        <v>7</v>
      </c>
      <c r="F227" s="7">
        <v>149</v>
      </c>
      <c r="G227" s="8">
        <v>28021</v>
      </c>
      <c r="H227" s="5">
        <v>8</v>
      </c>
      <c r="I227" s="5" t="s">
        <v>15</v>
      </c>
      <c r="J227" s="5" t="s">
        <v>14</v>
      </c>
      <c r="K227" s="5" t="s">
        <v>15</v>
      </c>
      <c r="L227" s="4"/>
      <c r="M227" s="4"/>
      <c r="N227" s="4"/>
      <c r="O227" s="4"/>
      <c r="P227" s="4"/>
      <c r="Q227" s="4"/>
      <c r="R227" s="4"/>
      <c r="S227" s="4"/>
      <c r="T227" s="4"/>
      <c r="U227" s="4"/>
      <c r="V227" s="4"/>
      <c r="W227" s="4"/>
      <c r="X227" s="4"/>
      <c r="Y227" s="4"/>
      <c r="Z227" s="4"/>
    </row>
    <row r="228" spans="1:26" ht="15">
      <c r="A228" s="5">
        <v>4864</v>
      </c>
      <c r="B228" s="6" t="s">
        <v>217</v>
      </c>
      <c r="C228" s="6" t="s">
        <v>38</v>
      </c>
      <c r="D228" s="6" t="s">
        <v>39</v>
      </c>
      <c r="E228" s="7">
        <v>9</v>
      </c>
      <c r="F228" s="7">
        <v>682</v>
      </c>
      <c r="G228" s="8">
        <v>31551</v>
      </c>
      <c r="H228" s="5">
        <v>4</v>
      </c>
      <c r="I228" s="5" t="s">
        <v>14</v>
      </c>
      <c r="J228" s="5" t="s">
        <v>14</v>
      </c>
      <c r="K228" s="5" t="s">
        <v>14</v>
      </c>
      <c r="L228" s="4"/>
      <c r="M228" s="4"/>
      <c r="N228" s="4"/>
      <c r="O228" s="4"/>
      <c r="P228" s="4"/>
      <c r="Q228" s="4"/>
      <c r="R228" s="4"/>
      <c r="S228" s="4"/>
      <c r="T228" s="4"/>
      <c r="U228" s="4"/>
      <c r="V228" s="4"/>
      <c r="W228" s="4"/>
      <c r="X228" s="4"/>
      <c r="Y228" s="4"/>
      <c r="Z228" s="4"/>
    </row>
    <row r="229" spans="1:26" ht="15">
      <c r="A229" s="5">
        <v>4885</v>
      </c>
      <c r="B229" s="6" t="s">
        <v>179</v>
      </c>
      <c r="C229" s="6" t="s">
        <v>17</v>
      </c>
      <c r="D229" s="6" t="s">
        <v>18</v>
      </c>
      <c r="E229" s="7">
        <v>10</v>
      </c>
      <c r="F229" s="7">
        <v>832</v>
      </c>
      <c r="G229" s="9">
        <v>25520</v>
      </c>
      <c r="H229" s="5">
        <v>4</v>
      </c>
      <c r="I229" s="5" t="s">
        <v>14</v>
      </c>
      <c r="J229" s="5" t="s">
        <v>14</v>
      </c>
      <c r="K229" s="5" t="s">
        <v>15</v>
      </c>
      <c r="L229" s="4"/>
      <c r="M229" s="4"/>
      <c r="N229" s="4"/>
      <c r="O229" s="4"/>
      <c r="P229" s="4"/>
      <c r="Q229" s="4"/>
      <c r="R229" s="4"/>
      <c r="S229" s="4"/>
      <c r="T229" s="4"/>
      <c r="U229" s="4"/>
      <c r="V229" s="4"/>
      <c r="W229" s="4"/>
      <c r="X229" s="4"/>
      <c r="Y229" s="4"/>
      <c r="Z229" s="4"/>
    </row>
    <row r="230" spans="1:26" ht="15">
      <c r="A230" s="5">
        <v>4886</v>
      </c>
      <c r="B230" s="6" t="s">
        <v>16</v>
      </c>
      <c r="C230" s="6" t="s">
        <v>17</v>
      </c>
      <c r="D230" s="6" t="s">
        <v>18</v>
      </c>
      <c r="E230" s="7">
        <v>15</v>
      </c>
      <c r="F230" s="7">
        <v>954</v>
      </c>
      <c r="G230" s="8">
        <v>21404</v>
      </c>
      <c r="H230" s="5">
        <v>8</v>
      </c>
      <c r="I230" s="5" t="s">
        <v>14</v>
      </c>
      <c r="J230" s="5" t="s">
        <v>14</v>
      </c>
      <c r="K230" s="5" t="s">
        <v>14</v>
      </c>
      <c r="L230" s="4"/>
      <c r="M230" s="4"/>
      <c r="N230" s="4"/>
      <c r="O230" s="4"/>
      <c r="P230" s="4"/>
      <c r="Q230" s="4"/>
      <c r="R230" s="4"/>
      <c r="S230" s="4"/>
      <c r="T230" s="4"/>
      <c r="U230" s="4"/>
      <c r="V230" s="4"/>
      <c r="W230" s="4"/>
      <c r="X230" s="4"/>
      <c r="Y230" s="4"/>
      <c r="Z230" s="4"/>
    </row>
    <row r="231" spans="1:26" ht="15">
      <c r="A231" s="5">
        <v>2336</v>
      </c>
      <c r="B231" s="6" t="s">
        <v>16</v>
      </c>
      <c r="C231" s="6" t="s">
        <v>17</v>
      </c>
      <c r="D231" s="6" t="s">
        <v>18</v>
      </c>
      <c r="E231" s="7">
        <v>4</v>
      </c>
      <c r="F231" s="7">
        <v>379</v>
      </c>
      <c r="G231" s="8">
        <v>34585</v>
      </c>
      <c r="H231" s="5">
        <v>1</v>
      </c>
      <c r="I231" s="5" t="s">
        <v>15</v>
      </c>
      <c r="J231" s="5" t="s">
        <v>15</v>
      </c>
      <c r="K231" s="5" t="s">
        <v>15</v>
      </c>
      <c r="L231" s="4"/>
      <c r="M231" s="4"/>
      <c r="N231" s="4"/>
      <c r="O231" s="4"/>
      <c r="P231" s="4"/>
      <c r="Q231" s="4"/>
      <c r="R231" s="4"/>
      <c r="S231" s="4"/>
      <c r="T231" s="4"/>
      <c r="U231" s="4"/>
      <c r="V231" s="4"/>
      <c r="W231" s="4"/>
      <c r="X231" s="4"/>
      <c r="Y231" s="4"/>
      <c r="Z231" s="4"/>
    </row>
    <row r="232" spans="1:26" ht="15">
      <c r="A232" s="5">
        <v>4898</v>
      </c>
      <c r="B232" s="6" t="s">
        <v>16</v>
      </c>
      <c r="C232" s="6" t="s">
        <v>17</v>
      </c>
      <c r="D232" s="6" t="s">
        <v>18</v>
      </c>
      <c r="E232" s="7">
        <v>8</v>
      </c>
      <c r="F232" s="7">
        <v>851</v>
      </c>
      <c r="G232" s="8">
        <v>31524</v>
      </c>
      <c r="H232" s="5">
        <v>7</v>
      </c>
      <c r="I232" s="5" t="s">
        <v>15</v>
      </c>
      <c r="J232" s="5" t="s">
        <v>14</v>
      </c>
      <c r="K232" s="5" t="s">
        <v>15</v>
      </c>
      <c r="L232" s="4"/>
      <c r="M232" s="4"/>
      <c r="N232" s="4"/>
      <c r="O232" s="4"/>
      <c r="P232" s="4"/>
      <c r="Q232" s="4"/>
      <c r="R232" s="4"/>
      <c r="S232" s="4"/>
      <c r="T232" s="4"/>
      <c r="U232" s="4"/>
      <c r="V232" s="4"/>
      <c r="W232" s="4"/>
      <c r="X232" s="4"/>
      <c r="Y232" s="4"/>
      <c r="Z232" s="4"/>
    </row>
    <row r="233" spans="1:26" ht="15">
      <c r="A233" s="5">
        <v>4312</v>
      </c>
      <c r="B233" s="6" t="s">
        <v>65</v>
      </c>
      <c r="C233" s="6" t="s">
        <v>66</v>
      </c>
      <c r="D233" s="6" t="s">
        <v>33</v>
      </c>
      <c r="E233" s="7">
        <v>14</v>
      </c>
      <c r="F233" s="7">
        <v>374</v>
      </c>
      <c r="G233" s="8">
        <v>33842</v>
      </c>
      <c r="H233" s="5">
        <v>1</v>
      </c>
      <c r="I233" s="5" t="s">
        <v>15</v>
      </c>
      <c r="J233" s="5" t="s">
        <v>15</v>
      </c>
      <c r="K233" s="5" t="s">
        <v>15</v>
      </c>
      <c r="L233" s="4"/>
      <c r="M233" s="4"/>
      <c r="N233" s="4"/>
      <c r="O233" s="4"/>
      <c r="P233" s="4"/>
      <c r="Q233" s="4"/>
      <c r="R233" s="4"/>
      <c r="S233" s="4"/>
      <c r="T233" s="4"/>
      <c r="U233" s="4"/>
      <c r="V233" s="4"/>
      <c r="W233" s="4"/>
      <c r="X233" s="4"/>
      <c r="Y233" s="4"/>
      <c r="Z233" s="4"/>
    </row>
    <row r="234" spans="1:26" ht="15">
      <c r="A234" s="5">
        <v>4924</v>
      </c>
      <c r="B234" s="6" t="s">
        <v>54</v>
      </c>
      <c r="C234" s="6" t="s">
        <v>55</v>
      </c>
      <c r="D234" s="6" t="s">
        <v>18</v>
      </c>
      <c r="E234" s="7">
        <v>1</v>
      </c>
      <c r="F234" s="7">
        <v>432</v>
      </c>
      <c r="G234" s="8">
        <v>26551</v>
      </c>
      <c r="H234" s="5">
        <v>4</v>
      </c>
      <c r="I234" s="5" t="s">
        <v>15</v>
      </c>
      <c r="J234" s="5" t="s">
        <v>14</v>
      </c>
      <c r="K234" s="5" t="s">
        <v>15</v>
      </c>
      <c r="L234" s="4"/>
      <c r="M234" s="4"/>
      <c r="N234" s="4"/>
      <c r="O234" s="4"/>
      <c r="P234" s="4"/>
      <c r="Q234" s="4"/>
      <c r="R234" s="4"/>
      <c r="S234" s="4"/>
      <c r="T234" s="4"/>
      <c r="U234" s="4"/>
      <c r="V234" s="4"/>
      <c r="W234" s="4"/>
      <c r="X234" s="4"/>
      <c r="Y234" s="4"/>
      <c r="Z234" s="4"/>
    </row>
    <row r="235" spans="1:26" ht="15">
      <c r="A235" s="5">
        <v>4932</v>
      </c>
      <c r="B235" s="6" t="s">
        <v>257</v>
      </c>
      <c r="C235" s="6" t="s">
        <v>20</v>
      </c>
      <c r="D235" s="6" t="s">
        <v>21</v>
      </c>
      <c r="E235" s="7">
        <v>13</v>
      </c>
      <c r="F235" s="7">
        <v>12</v>
      </c>
      <c r="G235" s="8">
        <v>27620</v>
      </c>
      <c r="H235" s="5">
        <v>6</v>
      </c>
      <c r="I235" s="5" t="s">
        <v>15</v>
      </c>
      <c r="J235" s="5" t="s">
        <v>14</v>
      </c>
      <c r="K235" s="5" t="s">
        <v>15</v>
      </c>
      <c r="L235" s="4"/>
      <c r="M235" s="4"/>
      <c r="N235" s="4"/>
      <c r="O235" s="4"/>
      <c r="P235" s="4"/>
      <c r="Q235" s="4"/>
      <c r="R235" s="4"/>
      <c r="S235" s="4"/>
      <c r="T235" s="4"/>
      <c r="U235" s="4"/>
      <c r="V235" s="4"/>
      <c r="W235" s="4"/>
      <c r="X235" s="4"/>
      <c r="Y235" s="4"/>
      <c r="Z235" s="4"/>
    </row>
    <row r="236" spans="1:26" ht="15">
      <c r="A236" s="5">
        <v>4936</v>
      </c>
      <c r="B236" s="6" t="s">
        <v>180</v>
      </c>
      <c r="C236" s="6" t="s">
        <v>43</v>
      </c>
      <c r="D236" s="6" t="s">
        <v>44</v>
      </c>
      <c r="E236" s="7">
        <v>3</v>
      </c>
      <c r="F236" s="7">
        <v>570</v>
      </c>
      <c r="G236" s="8">
        <v>32326</v>
      </c>
      <c r="H236" s="5">
        <v>5</v>
      </c>
      <c r="I236" s="5" t="s">
        <v>15</v>
      </c>
      <c r="J236" s="5" t="s">
        <v>14</v>
      </c>
      <c r="K236" s="5" t="s">
        <v>14</v>
      </c>
      <c r="L236" s="4"/>
      <c r="M236" s="4"/>
      <c r="N236" s="4"/>
      <c r="O236" s="4"/>
      <c r="P236" s="4"/>
      <c r="Q236" s="4"/>
      <c r="R236" s="4"/>
      <c r="S236" s="4"/>
      <c r="T236" s="4"/>
      <c r="U236" s="4"/>
      <c r="V236" s="4"/>
      <c r="W236" s="4"/>
      <c r="X236" s="4"/>
      <c r="Y236" s="4"/>
      <c r="Z236" s="4"/>
    </row>
    <row r="237" spans="1:26" ht="15">
      <c r="A237" s="5">
        <v>4602</v>
      </c>
      <c r="B237" s="6" t="s">
        <v>197</v>
      </c>
      <c r="C237" s="6" t="s">
        <v>35</v>
      </c>
      <c r="D237" s="6" t="s">
        <v>36</v>
      </c>
      <c r="E237" s="7">
        <v>4</v>
      </c>
      <c r="F237" s="7">
        <v>362</v>
      </c>
      <c r="G237" s="8">
        <v>20831</v>
      </c>
      <c r="H237" s="5">
        <v>10</v>
      </c>
      <c r="I237" s="5" t="s">
        <v>15</v>
      </c>
      <c r="J237" s="5" t="s">
        <v>15</v>
      </c>
      <c r="K237" s="5" t="s">
        <v>15</v>
      </c>
      <c r="L237" s="4"/>
      <c r="M237" s="4"/>
      <c r="N237" s="4"/>
      <c r="O237" s="4"/>
      <c r="P237" s="4"/>
      <c r="Q237" s="4"/>
      <c r="R237" s="4"/>
      <c r="S237" s="4"/>
      <c r="T237" s="4"/>
      <c r="U237" s="4"/>
      <c r="V237" s="4"/>
      <c r="W237" s="4"/>
      <c r="X237" s="4"/>
      <c r="Y237" s="4"/>
      <c r="Z237" s="4"/>
    </row>
    <row r="238" spans="1:26" ht="15">
      <c r="A238" s="5">
        <v>4940</v>
      </c>
      <c r="B238" s="6" t="s">
        <v>11</v>
      </c>
      <c r="C238" s="6" t="s">
        <v>12</v>
      </c>
      <c r="D238" s="6" t="s">
        <v>13</v>
      </c>
      <c r="E238" s="7">
        <v>5</v>
      </c>
      <c r="F238" s="7">
        <v>95</v>
      </c>
      <c r="G238" s="8">
        <v>33418</v>
      </c>
      <c r="H238" s="5">
        <v>10</v>
      </c>
      <c r="I238" s="5" t="s">
        <v>14</v>
      </c>
      <c r="J238" s="5" t="s">
        <v>14</v>
      </c>
      <c r="K238" s="5" t="s">
        <v>15</v>
      </c>
      <c r="L238" s="4"/>
      <c r="M238" s="4"/>
      <c r="N238" s="4"/>
      <c r="O238" s="4"/>
      <c r="P238" s="4"/>
      <c r="Q238" s="4"/>
      <c r="R238" s="4"/>
      <c r="S238" s="4"/>
      <c r="T238" s="4"/>
      <c r="U238" s="4"/>
      <c r="V238" s="4"/>
      <c r="W238" s="4"/>
      <c r="X238" s="4"/>
      <c r="Y238" s="4"/>
      <c r="Z238" s="4"/>
    </row>
    <row r="239" spans="1:26" ht="15">
      <c r="A239" s="5">
        <v>4941</v>
      </c>
      <c r="B239" s="6" t="s">
        <v>19</v>
      </c>
      <c r="C239" s="6" t="s">
        <v>20</v>
      </c>
      <c r="D239" s="6" t="s">
        <v>21</v>
      </c>
      <c r="E239" s="7">
        <v>1</v>
      </c>
      <c r="F239" s="7">
        <v>406</v>
      </c>
      <c r="G239" s="8">
        <v>27628</v>
      </c>
      <c r="H239" s="5">
        <v>2</v>
      </c>
      <c r="I239" s="5" t="s">
        <v>14</v>
      </c>
      <c r="J239" s="5" t="s">
        <v>14</v>
      </c>
      <c r="K239" s="5" t="s">
        <v>14</v>
      </c>
      <c r="L239" s="4"/>
      <c r="M239" s="4"/>
      <c r="N239" s="4"/>
      <c r="O239" s="4"/>
      <c r="P239" s="4"/>
      <c r="Q239" s="4"/>
      <c r="R239" s="4"/>
      <c r="S239" s="4"/>
      <c r="T239" s="4"/>
      <c r="U239" s="4"/>
      <c r="V239" s="4"/>
      <c r="W239" s="4"/>
      <c r="X239" s="4"/>
      <c r="Y239" s="4"/>
      <c r="Z239" s="4"/>
    </row>
    <row r="240" spans="1:26" ht="15">
      <c r="A240" s="5">
        <v>4951</v>
      </c>
      <c r="B240" s="6" t="s">
        <v>56</v>
      </c>
      <c r="C240" s="6" t="s">
        <v>57</v>
      </c>
      <c r="D240" s="6" t="s">
        <v>39</v>
      </c>
      <c r="E240" s="7">
        <v>1</v>
      </c>
      <c r="F240" s="7">
        <v>614</v>
      </c>
      <c r="G240" s="8">
        <v>25276</v>
      </c>
      <c r="H240" s="5">
        <v>4</v>
      </c>
      <c r="I240" s="5" t="s">
        <v>14</v>
      </c>
      <c r="J240" s="5" t="s">
        <v>15</v>
      </c>
      <c r="K240" s="5" t="s">
        <v>15</v>
      </c>
      <c r="L240" s="4"/>
      <c r="M240" s="4"/>
      <c r="N240" s="4"/>
      <c r="O240" s="4"/>
      <c r="P240" s="4"/>
      <c r="Q240" s="4"/>
      <c r="R240" s="4"/>
      <c r="S240" s="4"/>
      <c r="T240" s="4"/>
      <c r="U240" s="4"/>
      <c r="V240" s="4"/>
      <c r="W240" s="4"/>
      <c r="X240" s="4"/>
      <c r="Y240" s="4"/>
      <c r="Z240" s="4"/>
    </row>
    <row r="241" spans="1:26" ht="15">
      <c r="A241" s="5">
        <v>3685</v>
      </c>
      <c r="B241" s="6" t="s">
        <v>290</v>
      </c>
      <c r="C241" s="6" t="s">
        <v>23</v>
      </c>
      <c r="D241" s="6" t="s">
        <v>24</v>
      </c>
      <c r="E241" s="7">
        <v>7</v>
      </c>
      <c r="F241" s="7">
        <v>317</v>
      </c>
      <c r="G241" s="8">
        <v>25825</v>
      </c>
      <c r="H241" s="5">
        <v>9</v>
      </c>
      <c r="I241" s="5" t="s">
        <v>15</v>
      </c>
      <c r="J241" s="5" t="s">
        <v>15</v>
      </c>
      <c r="K241" s="5" t="s">
        <v>14</v>
      </c>
      <c r="L241" s="4"/>
      <c r="M241" s="4"/>
      <c r="N241" s="4"/>
      <c r="O241" s="4"/>
      <c r="P241" s="4"/>
      <c r="Q241" s="4"/>
      <c r="R241" s="4"/>
      <c r="S241" s="4"/>
      <c r="T241" s="4"/>
      <c r="U241" s="4"/>
      <c r="V241" s="4"/>
      <c r="W241" s="4"/>
      <c r="X241" s="4"/>
      <c r="Y241" s="4"/>
      <c r="Z241" s="4"/>
    </row>
    <row r="242" spans="1:26" ht="15">
      <c r="A242" s="5">
        <v>4966</v>
      </c>
      <c r="B242" s="6" t="s">
        <v>182</v>
      </c>
      <c r="C242" s="6" t="s">
        <v>23</v>
      </c>
      <c r="D242" s="6" t="s">
        <v>24</v>
      </c>
      <c r="E242" s="7">
        <v>2</v>
      </c>
      <c r="F242" s="7">
        <v>921</v>
      </c>
      <c r="G242" s="8">
        <v>29222</v>
      </c>
      <c r="H242" s="5">
        <v>4</v>
      </c>
      <c r="I242" s="5" t="s">
        <v>15</v>
      </c>
      <c r="J242" s="5" t="s">
        <v>14</v>
      </c>
      <c r="K242" s="5" t="s">
        <v>15</v>
      </c>
      <c r="L242" s="4"/>
      <c r="M242" s="4"/>
      <c r="N242" s="4"/>
      <c r="O242" s="4"/>
      <c r="P242" s="4"/>
      <c r="Q242" s="4"/>
      <c r="R242" s="4"/>
      <c r="S242" s="4"/>
      <c r="T242" s="4"/>
      <c r="U242" s="4"/>
      <c r="V242" s="4"/>
      <c r="W242" s="4"/>
      <c r="X242" s="4"/>
      <c r="Y242" s="4"/>
      <c r="Z242" s="4"/>
    </row>
    <row r="243" spans="1:26" ht="15">
      <c r="A243" s="5">
        <v>4981</v>
      </c>
      <c r="B243" s="6" t="s">
        <v>306</v>
      </c>
      <c r="C243" s="6" t="s">
        <v>236</v>
      </c>
      <c r="D243" s="6" t="s">
        <v>27</v>
      </c>
      <c r="E243" s="7">
        <v>15</v>
      </c>
      <c r="F243" s="7">
        <v>136</v>
      </c>
      <c r="G243" s="8">
        <v>24661</v>
      </c>
      <c r="H243" s="5">
        <v>8</v>
      </c>
      <c r="I243" s="5" t="s">
        <v>14</v>
      </c>
      <c r="J243" s="5" t="s">
        <v>15</v>
      </c>
      <c r="K243" s="5" t="s">
        <v>14</v>
      </c>
      <c r="L243" s="4"/>
      <c r="M243" s="4"/>
      <c r="N243" s="4"/>
      <c r="O243" s="4"/>
      <c r="P243" s="4"/>
      <c r="Q243" s="4"/>
      <c r="R243" s="4"/>
      <c r="S243" s="4"/>
      <c r="T243" s="4"/>
      <c r="U243" s="4"/>
      <c r="V243" s="4"/>
      <c r="W243" s="4"/>
      <c r="X243" s="4"/>
      <c r="Y243" s="4"/>
      <c r="Z243" s="4"/>
    </row>
    <row r="244" spans="1:26" ht="15">
      <c r="A244" s="5">
        <v>2496</v>
      </c>
      <c r="B244" s="6" t="s">
        <v>293</v>
      </c>
      <c r="C244" s="6" t="s">
        <v>84</v>
      </c>
      <c r="D244" s="6" t="s">
        <v>21</v>
      </c>
      <c r="E244" s="7">
        <v>9</v>
      </c>
      <c r="F244" s="7">
        <v>314</v>
      </c>
      <c r="G244" s="8">
        <v>31141</v>
      </c>
      <c r="H244" s="5">
        <v>4</v>
      </c>
      <c r="I244" s="5" t="s">
        <v>15</v>
      </c>
      <c r="J244" s="5" t="s">
        <v>15</v>
      </c>
      <c r="K244" s="5" t="s">
        <v>14</v>
      </c>
      <c r="L244" s="4"/>
      <c r="M244" s="4"/>
      <c r="N244" s="4"/>
      <c r="O244" s="4"/>
      <c r="P244" s="4"/>
      <c r="Q244" s="4"/>
      <c r="R244" s="4"/>
      <c r="S244" s="4"/>
      <c r="T244" s="4"/>
      <c r="U244" s="4"/>
      <c r="V244" s="4"/>
      <c r="W244" s="4"/>
      <c r="X244" s="4"/>
      <c r="Y244" s="4"/>
      <c r="Z244" s="4"/>
    </row>
    <row r="245" spans="1:26" ht="15">
      <c r="A245" s="5">
        <v>5013</v>
      </c>
      <c r="B245" s="6" t="s">
        <v>16</v>
      </c>
      <c r="C245" s="6" t="s">
        <v>17</v>
      </c>
      <c r="D245" s="6" t="s">
        <v>18</v>
      </c>
      <c r="E245" s="7">
        <v>10</v>
      </c>
      <c r="F245" s="7">
        <v>482</v>
      </c>
      <c r="G245" s="8">
        <v>20394</v>
      </c>
      <c r="H245" s="5">
        <v>1</v>
      </c>
      <c r="I245" s="5" t="s">
        <v>15</v>
      </c>
      <c r="J245" s="5" t="s">
        <v>14</v>
      </c>
      <c r="K245" s="5" t="s">
        <v>15</v>
      </c>
      <c r="L245" s="4"/>
      <c r="M245" s="4"/>
      <c r="N245" s="4"/>
      <c r="O245" s="4"/>
      <c r="P245" s="4"/>
      <c r="Q245" s="4"/>
      <c r="R245" s="4"/>
      <c r="S245" s="4"/>
      <c r="T245" s="4"/>
      <c r="U245" s="4"/>
      <c r="V245" s="4"/>
      <c r="W245" s="4"/>
      <c r="X245" s="4"/>
      <c r="Y245" s="4"/>
      <c r="Z245" s="4"/>
    </row>
    <row r="246" spans="1:26" ht="15">
      <c r="A246" s="5">
        <v>5025</v>
      </c>
      <c r="B246" s="6" t="s">
        <v>166</v>
      </c>
      <c r="C246" s="6" t="s">
        <v>167</v>
      </c>
      <c r="D246" s="6" t="s">
        <v>21</v>
      </c>
      <c r="E246" s="7">
        <v>9</v>
      </c>
      <c r="F246" s="7">
        <v>287</v>
      </c>
      <c r="G246" s="9">
        <v>28839</v>
      </c>
      <c r="H246" s="5">
        <v>7</v>
      </c>
      <c r="I246" s="5" t="s">
        <v>14</v>
      </c>
      <c r="J246" s="5" t="s">
        <v>14</v>
      </c>
      <c r="K246" s="5" t="s">
        <v>15</v>
      </c>
      <c r="L246" s="4"/>
      <c r="M246" s="4"/>
      <c r="N246" s="4"/>
      <c r="O246" s="4"/>
      <c r="P246" s="4"/>
      <c r="Q246" s="4"/>
      <c r="R246" s="4"/>
      <c r="S246" s="4"/>
      <c r="T246" s="4"/>
      <c r="U246" s="4"/>
      <c r="V246" s="4"/>
      <c r="W246" s="4"/>
      <c r="X246" s="4"/>
      <c r="Y246" s="4"/>
      <c r="Z246" s="4"/>
    </row>
    <row r="247" spans="1:26" ht="15">
      <c r="A247" s="5">
        <v>2523</v>
      </c>
      <c r="B247" s="6" t="s">
        <v>16</v>
      </c>
      <c r="C247" s="6" t="s">
        <v>17</v>
      </c>
      <c r="D247" s="6" t="s">
        <v>18</v>
      </c>
      <c r="E247" s="7">
        <v>11</v>
      </c>
      <c r="F247" s="7">
        <v>260</v>
      </c>
      <c r="G247" s="8">
        <v>33288</v>
      </c>
      <c r="H247" s="5">
        <v>8</v>
      </c>
      <c r="I247" s="5" t="s">
        <v>15</v>
      </c>
      <c r="J247" s="5" t="s">
        <v>15</v>
      </c>
      <c r="K247" s="5" t="s">
        <v>14</v>
      </c>
      <c r="L247" s="4"/>
      <c r="M247" s="4"/>
      <c r="N247" s="4"/>
      <c r="O247" s="4"/>
      <c r="P247" s="4"/>
      <c r="Q247" s="4"/>
      <c r="R247" s="4"/>
      <c r="S247" s="4"/>
      <c r="T247" s="4"/>
      <c r="U247" s="4"/>
      <c r="V247" s="4"/>
      <c r="W247" s="4"/>
      <c r="X247" s="4"/>
      <c r="Y247" s="4"/>
      <c r="Z247" s="4"/>
    </row>
    <row r="248" spans="1:26" ht="15">
      <c r="A248" s="5">
        <v>5049</v>
      </c>
      <c r="B248" s="6" t="s">
        <v>146</v>
      </c>
      <c r="C248" s="6" t="s">
        <v>147</v>
      </c>
      <c r="D248" s="6" t="s">
        <v>36</v>
      </c>
      <c r="E248" s="7">
        <v>4</v>
      </c>
      <c r="F248" s="7">
        <v>714</v>
      </c>
      <c r="G248" s="9">
        <v>33566</v>
      </c>
      <c r="H248" s="5">
        <v>8</v>
      </c>
      <c r="I248" s="5" t="s">
        <v>15</v>
      </c>
      <c r="J248" s="5" t="s">
        <v>14</v>
      </c>
      <c r="K248" s="5" t="s">
        <v>15</v>
      </c>
      <c r="L248" s="4"/>
      <c r="M248" s="4"/>
      <c r="N248" s="4"/>
      <c r="O248" s="4"/>
      <c r="P248" s="4"/>
      <c r="Q248" s="4"/>
      <c r="R248" s="4"/>
      <c r="S248" s="4"/>
      <c r="T248" s="4"/>
      <c r="U248" s="4"/>
      <c r="V248" s="4"/>
      <c r="W248" s="4"/>
      <c r="X248" s="4"/>
      <c r="Y248" s="4"/>
      <c r="Z248" s="4"/>
    </row>
    <row r="249" spans="1:26" ht="15">
      <c r="A249" s="5">
        <v>5516</v>
      </c>
      <c r="B249" s="6" t="s">
        <v>123</v>
      </c>
      <c r="C249" s="6" t="s">
        <v>124</v>
      </c>
      <c r="D249" s="6" t="s">
        <v>53</v>
      </c>
      <c r="E249" s="7">
        <v>14</v>
      </c>
      <c r="F249" s="7">
        <v>183</v>
      </c>
      <c r="G249" s="8">
        <v>21000</v>
      </c>
      <c r="H249" s="5">
        <v>3</v>
      </c>
      <c r="I249" s="5" t="s">
        <v>15</v>
      </c>
      <c r="J249" s="5" t="s">
        <v>15</v>
      </c>
      <c r="K249" s="5" t="s">
        <v>14</v>
      </c>
      <c r="L249" s="4"/>
      <c r="M249" s="4"/>
      <c r="N249" s="4"/>
      <c r="O249" s="4"/>
      <c r="P249" s="4"/>
      <c r="Q249" s="4"/>
      <c r="R249" s="4"/>
      <c r="S249" s="4"/>
      <c r="T249" s="4"/>
      <c r="U249" s="4"/>
      <c r="V249" s="4"/>
      <c r="W249" s="4"/>
      <c r="X249" s="4"/>
      <c r="Y249" s="4"/>
      <c r="Z249" s="4"/>
    </row>
    <row r="250" spans="1:26" ht="15">
      <c r="A250" s="5">
        <v>5054</v>
      </c>
      <c r="B250" s="6" t="s">
        <v>16</v>
      </c>
      <c r="C250" s="6" t="s">
        <v>17</v>
      </c>
      <c r="D250" s="6" t="s">
        <v>18</v>
      </c>
      <c r="E250" s="7">
        <v>4</v>
      </c>
      <c r="F250" s="7">
        <v>712</v>
      </c>
      <c r="G250" s="8">
        <v>23755</v>
      </c>
      <c r="H250" s="5">
        <v>6</v>
      </c>
      <c r="I250" s="5" t="s">
        <v>15</v>
      </c>
      <c r="J250" s="5" t="s">
        <v>14</v>
      </c>
      <c r="K250" s="5" t="s">
        <v>14</v>
      </c>
      <c r="L250" s="4"/>
      <c r="M250" s="4"/>
      <c r="N250" s="4"/>
      <c r="O250" s="4"/>
      <c r="P250" s="4"/>
      <c r="Q250" s="4"/>
      <c r="R250" s="4"/>
      <c r="S250" s="4"/>
      <c r="T250" s="4"/>
      <c r="U250" s="4"/>
      <c r="V250" s="4"/>
      <c r="W250" s="4"/>
      <c r="X250" s="4"/>
      <c r="Y250" s="4"/>
      <c r="Z250" s="4"/>
    </row>
    <row r="251" spans="1:26" ht="15">
      <c r="A251" s="5">
        <v>5057</v>
      </c>
      <c r="B251" s="6" t="s">
        <v>16</v>
      </c>
      <c r="C251" s="6" t="s">
        <v>17</v>
      </c>
      <c r="D251" s="6" t="s">
        <v>18</v>
      </c>
      <c r="E251" s="7">
        <v>6</v>
      </c>
      <c r="F251" s="7">
        <v>26</v>
      </c>
      <c r="G251" s="8">
        <v>31149</v>
      </c>
      <c r="H251" s="5">
        <v>7</v>
      </c>
      <c r="I251" s="5" t="s">
        <v>14</v>
      </c>
      <c r="J251" s="5" t="s">
        <v>14</v>
      </c>
      <c r="K251" s="5" t="s">
        <v>15</v>
      </c>
      <c r="L251" s="4"/>
      <c r="M251" s="4"/>
      <c r="N251" s="4"/>
      <c r="O251" s="4"/>
      <c r="P251" s="4"/>
      <c r="Q251" s="4"/>
      <c r="R251" s="4"/>
      <c r="S251" s="4"/>
      <c r="T251" s="4"/>
      <c r="U251" s="4"/>
      <c r="V251" s="4"/>
      <c r="W251" s="4"/>
      <c r="X251" s="4"/>
      <c r="Y251" s="4"/>
      <c r="Z251" s="4"/>
    </row>
    <row r="252" spans="1:26" ht="15">
      <c r="A252" s="5">
        <v>5059</v>
      </c>
      <c r="B252" s="6" t="s">
        <v>37</v>
      </c>
      <c r="C252" s="6" t="s">
        <v>38</v>
      </c>
      <c r="D252" s="6" t="s">
        <v>39</v>
      </c>
      <c r="E252" s="7">
        <v>15</v>
      </c>
      <c r="F252" s="7">
        <v>26</v>
      </c>
      <c r="G252" s="8">
        <v>34599</v>
      </c>
      <c r="H252" s="5">
        <v>7</v>
      </c>
      <c r="I252" s="5" t="s">
        <v>15</v>
      </c>
      <c r="J252" s="5" t="s">
        <v>14</v>
      </c>
      <c r="K252" s="5" t="s">
        <v>14</v>
      </c>
      <c r="L252" s="4"/>
      <c r="M252" s="4"/>
      <c r="N252" s="4"/>
      <c r="O252" s="4"/>
      <c r="P252" s="4"/>
      <c r="Q252" s="4"/>
      <c r="R252" s="4"/>
      <c r="S252" s="4"/>
      <c r="T252" s="4"/>
      <c r="U252" s="4"/>
      <c r="V252" s="4"/>
      <c r="W252" s="4"/>
      <c r="X252" s="4"/>
      <c r="Y252" s="4"/>
      <c r="Z252" s="4"/>
    </row>
    <row r="253" spans="1:26" ht="15">
      <c r="A253" s="5">
        <v>5063</v>
      </c>
      <c r="B253" s="6" t="s">
        <v>60</v>
      </c>
      <c r="C253" s="6" t="s">
        <v>61</v>
      </c>
      <c r="D253" s="6" t="s">
        <v>33</v>
      </c>
      <c r="E253" s="7">
        <v>13</v>
      </c>
      <c r="F253" s="7">
        <v>364</v>
      </c>
      <c r="G253" s="8">
        <v>21654</v>
      </c>
      <c r="H253" s="5">
        <v>4</v>
      </c>
      <c r="I253" s="5" t="s">
        <v>14</v>
      </c>
      <c r="J253" s="5" t="s">
        <v>15</v>
      </c>
      <c r="K253" s="5" t="s">
        <v>15</v>
      </c>
      <c r="L253" s="4"/>
      <c r="M253" s="4"/>
      <c r="N253" s="4"/>
      <c r="O253" s="4"/>
      <c r="P253" s="4"/>
      <c r="Q253" s="4"/>
      <c r="R253" s="4"/>
      <c r="S253" s="4"/>
      <c r="T253" s="4"/>
      <c r="U253" s="4"/>
      <c r="V253" s="4"/>
      <c r="W253" s="4"/>
      <c r="X253" s="4"/>
      <c r="Y253" s="4"/>
      <c r="Z253" s="4"/>
    </row>
    <row r="254" spans="1:26" ht="15">
      <c r="A254" s="5">
        <v>4992</v>
      </c>
      <c r="B254" s="6" t="s">
        <v>19</v>
      </c>
      <c r="C254" s="6" t="s">
        <v>20</v>
      </c>
      <c r="D254" s="6" t="s">
        <v>21</v>
      </c>
      <c r="E254" s="7">
        <v>10</v>
      </c>
      <c r="F254" s="7">
        <v>160</v>
      </c>
      <c r="G254" s="8">
        <v>25834</v>
      </c>
      <c r="H254" s="5">
        <v>4</v>
      </c>
      <c r="I254" s="5" t="s">
        <v>15</v>
      </c>
      <c r="J254" s="5" t="s">
        <v>15</v>
      </c>
      <c r="K254" s="5" t="s">
        <v>15</v>
      </c>
      <c r="L254" s="4"/>
      <c r="M254" s="4"/>
      <c r="N254" s="4"/>
      <c r="O254" s="4"/>
      <c r="P254" s="4"/>
      <c r="Q254" s="4"/>
      <c r="R254" s="4"/>
      <c r="S254" s="4"/>
      <c r="T254" s="4"/>
      <c r="U254" s="4"/>
      <c r="V254" s="4"/>
      <c r="W254" s="4"/>
      <c r="X254" s="4"/>
      <c r="Y254" s="4"/>
      <c r="Z254" s="4"/>
    </row>
    <row r="255" spans="1:26" ht="15">
      <c r="A255" s="5">
        <v>2469</v>
      </c>
      <c r="B255" s="6" t="s">
        <v>210</v>
      </c>
      <c r="C255" s="6" t="s">
        <v>84</v>
      </c>
      <c r="D255" s="6" t="s">
        <v>21</v>
      </c>
      <c r="E255" s="7">
        <v>15</v>
      </c>
      <c r="F255" s="7">
        <v>152</v>
      </c>
      <c r="G255" s="8">
        <v>20349</v>
      </c>
      <c r="H255" s="5">
        <v>3</v>
      </c>
      <c r="I255" s="5" t="s">
        <v>15</v>
      </c>
      <c r="J255" s="5" t="s">
        <v>15</v>
      </c>
      <c r="K255" s="5" t="s">
        <v>15</v>
      </c>
      <c r="L255" s="4"/>
      <c r="M255" s="4"/>
      <c r="N255" s="4"/>
      <c r="O255" s="4"/>
      <c r="P255" s="4"/>
      <c r="Q255" s="4"/>
      <c r="R255" s="4"/>
      <c r="S255" s="4"/>
      <c r="T255" s="4"/>
      <c r="U255" s="4"/>
      <c r="V255" s="4"/>
      <c r="W255" s="4"/>
      <c r="X255" s="4"/>
      <c r="Y255" s="4"/>
      <c r="Z255" s="4"/>
    </row>
    <row r="256" spans="1:26" ht="15">
      <c r="A256" s="5">
        <v>3969</v>
      </c>
      <c r="B256" s="6" t="s">
        <v>110</v>
      </c>
      <c r="C256" s="6" t="s">
        <v>111</v>
      </c>
      <c r="D256" s="6" t="s">
        <v>24</v>
      </c>
      <c r="E256" s="7">
        <v>1</v>
      </c>
      <c r="F256" s="7">
        <v>149</v>
      </c>
      <c r="G256" s="8">
        <v>25385</v>
      </c>
      <c r="H256" s="5">
        <v>3</v>
      </c>
      <c r="I256" s="5" t="s">
        <v>15</v>
      </c>
      <c r="J256" s="5" t="s">
        <v>15</v>
      </c>
      <c r="K256" s="5" t="s">
        <v>15</v>
      </c>
      <c r="L256" s="4"/>
      <c r="M256" s="4"/>
      <c r="N256" s="4"/>
      <c r="O256" s="4"/>
      <c r="P256" s="4"/>
      <c r="Q256" s="4"/>
      <c r="R256" s="4"/>
      <c r="S256" s="4"/>
      <c r="T256" s="4"/>
      <c r="U256" s="4"/>
      <c r="V256" s="4"/>
      <c r="W256" s="4"/>
      <c r="X256" s="4"/>
      <c r="Y256" s="4"/>
      <c r="Z256" s="4"/>
    </row>
    <row r="257" spans="1:26" ht="15">
      <c r="A257" s="5">
        <v>5122</v>
      </c>
      <c r="B257" s="6" t="s">
        <v>266</v>
      </c>
      <c r="C257" s="6" t="s">
        <v>244</v>
      </c>
      <c r="D257" s="6" t="s">
        <v>64</v>
      </c>
      <c r="E257" s="7">
        <v>9</v>
      </c>
      <c r="F257" s="7">
        <v>308</v>
      </c>
      <c r="G257" s="8">
        <v>28756</v>
      </c>
      <c r="H257" s="5">
        <v>1</v>
      </c>
      <c r="I257" s="5" t="s">
        <v>15</v>
      </c>
      <c r="J257" s="5" t="s">
        <v>14</v>
      </c>
      <c r="K257" s="5" t="s">
        <v>14</v>
      </c>
      <c r="L257" s="4"/>
      <c r="M257" s="4"/>
      <c r="N257" s="4"/>
      <c r="O257" s="4"/>
      <c r="P257" s="4"/>
      <c r="Q257" s="4"/>
      <c r="R257" s="4"/>
      <c r="S257" s="4"/>
      <c r="T257" s="4"/>
      <c r="U257" s="4"/>
      <c r="V257" s="4"/>
      <c r="W257" s="4"/>
      <c r="X257" s="4"/>
      <c r="Y257" s="4"/>
      <c r="Z257" s="4"/>
    </row>
    <row r="258" spans="1:26" ht="15">
      <c r="A258" s="5">
        <v>5131</v>
      </c>
      <c r="B258" s="6" t="s">
        <v>161</v>
      </c>
      <c r="C258" s="6" t="s">
        <v>12</v>
      </c>
      <c r="D258" s="6" t="s">
        <v>13</v>
      </c>
      <c r="E258" s="7">
        <v>12</v>
      </c>
      <c r="F258" s="7">
        <v>184</v>
      </c>
      <c r="G258" s="8">
        <v>20337</v>
      </c>
      <c r="H258" s="5">
        <v>2</v>
      </c>
      <c r="I258" s="5" t="s">
        <v>14</v>
      </c>
      <c r="J258" s="5" t="s">
        <v>14</v>
      </c>
      <c r="K258" s="5" t="s">
        <v>14</v>
      </c>
      <c r="L258" s="4"/>
      <c r="M258" s="4"/>
      <c r="N258" s="4"/>
      <c r="O258" s="4"/>
      <c r="P258" s="4"/>
      <c r="Q258" s="4"/>
      <c r="R258" s="4"/>
      <c r="S258" s="4"/>
      <c r="T258" s="4"/>
      <c r="U258" s="4"/>
      <c r="V258" s="4"/>
      <c r="W258" s="4"/>
      <c r="X258" s="4"/>
      <c r="Y258" s="4"/>
      <c r="Z258" s="4"/>
    </row>
    <row r="259" spans="1:26" ht="15">
      <c r="A259" s="5">
        <v>5136</v>
      </c>
      <c r="B259" s="6" t="s">
        <v>259</v>
      </c>
      <c r="C259" s="6" t="s">
        <v>236</v>
      </c>
      <c r="D259" s="6" t="s">
        <v>27</v>
      </c>
      <c r="E259" s="7">
        <v>7</v>
      </c>
      <c r="F259" s="7">
        <v>226</v>
      </c>
      <c r="G259" s="8">
        <v>23802</v>
      </c>
      <c r="H259" s="5">
        <v>7</v>
      </c>
      <c r="I259" s="5" t="s">
        <v>15</v>
      </c>
      <c r="J259" s="5" t="s">
        <v>14</v>
      </c>
      <c r="K259" s="5" t="s">
        <v>15</v>
      </c>
      <c r="L259" s="4"/>
      <c r="M259" s="4"/>
      <c r="N259" s="4"/>
      <c r="O259" s="4"/>
      <c r="P259" s="4"/>
      <c r="Q259" s="4"/>
      <c r="R259" s="4"/>
      <c r="S259" s="4"/>
      <c r="T259" s="4"/>
      <c r="U259" s="4"/>
      <c r="V259" s="4"/>
      <c r="W259" s="4"/>
      <c r="X259" s="4"/>
      <c r="Y259" s="4"/>
      <c r="Z259" s="4"/>
    </row>
    <row r="260" spans="1:26" ht="15">
      <c r="A260" s="5">
        <v>4012</v>
      </c>
      <c r="B260" s="6" t="s">
        <v>205</v>
      </c>
      <c r="C260" s="6" t="s">
        <v>20</v>
      </c>
      <c r="D260" s="6" t="s">
        <v>21</v>
      </c>
      <c r="E260" s="7">
        <v>2</v>
      </c>
      <c r="F260" s="7">
        <v>130</v>
      </c>
      <c r="G260" s="8">
        <v>22034</v>
      </c>
      <c r="H260" s="5">
        <v>2</v>
      </c>
      <c r="I260" s="5" t="s">
        <v>15</v>
      </c>
      <c r="J260" s="5" t="s">
        <v>15</v>
      </c>
      <c r="K260" s="5" t="s">
        <v>14</v>
      </c>
      <c r="L260" s="4"/>
      <c r="M260" s="4"/>
      <c r="N260" s="4"/>
      <c r="O260" s="4"/>
      <c r="P260" s="4"/>
      <c r="Q260" s="4"/>
      <c r="R260" s="4"/>
      <c r="S260" s="4"/>
      <c r="T260" s="4"/>
      <c r="U260" s="4"/>
      <c r="V260" s="4"/>
      <c r="W260" s="4"/>
      <c r="X260" s="4"/>
      <c r="Y260" s="4"/>
      <c r="Z260" s="4"/>
    </row>
    <row r="261" spans="1:26" ht="15">
      <c r="A261" s="5">
        <v>5070</v>
      </c>
      <c r="B261" s="6" t="s">
        <v>221</v>
      </c>
      <c r="C261" s="6" t="s">
        <v>107</v>
      </c>
      <c r="D261" s="6" t="s">
        <v>44</v>
      </c>
      <c r="E261" s="7">
        <v>4</v>
      </c>
      <c r="F261" s="7">
        <v>124</v>
      </c>
      <c r="G261" s="8">
        <v>23154</v>
      </c>
      <c r="H261" s="5">
        <v>1</v>
      </c>
      <c r="I261" s="5" t="s">
        <v>15</v>
      </c>
      <c r="J261" s="5" t="s">
        <v>15</v>
      </c>
      <c r="K261" s="5" t="s">
        <v>14</v>
      </c>
      <c r="L261" s="4"/>
      <c r="M261" s="4"/>
      <c r="N261" s="4"/>
      <c r="O261" s="4"/>
      <c r="P261" s="4"/>
      <c r="Q261" s="4"/>
      <c r="R261" s="4"/>
      <c r="S261" s="4"/>
      <c r="T261" s="4"/>
      <c r="U261" s="4"/>
      <c r="V261" s="4"/>
      <c r="W261" s="4"/>
      <c r="X261" s="4"/>
      <c r="Y261" s="4"/>
      <c r="Z261" s="4"/>
    </row>
    <row r="262" spans="1:26" ht="15">
      <c r="A262" s="5">
        <v>5196</v>
      </c>
      <c r="B262" s="6" t="s">
        <v>25</v>
      </c>
      <c r="C262" s="6" t="s">
        <v>26</v>
      </c>
      <c r="D262" s="6" t="s">
        <v>27</v>
      </c>
      <c r="E262" s="7">
        <v>10</v>
      </c>
      <c r="F262" s="7">
        <v>550</v>
      </c>
      <c r="G262" s="9">
        <v>21486</v>
      </c>
      <c r="H262" s="5">
        <v>4</v>
      </c>
      <c r="I262" s="5" t="s">
        <v>14</v>
      </c>
      <c r="J262" s="5" t="s">
        <v>14</v>
      </c>
      <c r="K262" s="5" t="s">
        <v>14</v>
      </c>
      <c r="L262" s="4"/>
      <c r="M262" s="4"/>
      <c r="N262" s="4"/>
      <c r="O262" s="4"/>
      <c r="P262" s="4"/>
      <c r="Q262" s="4"/>
      <c r="R262" s="4"/>
      <c r="S262" s="4"/>
      <c r="T262" s="4"/>
      <c r="U262" s="4"/>
      <c r="V262" s="4"/>
      <c r="W262" s="4"/>
      <c r="X262" s="4"/>
      <c r="Y262" s="4"/>
      <c r="Z262" s="4"/>
    </row>
    <row r="263" spans="1:26" ht="15">
      <c r="A263" s="5">
        <v>5222</v>
      </c>
      <c r="B263" s="6" t="s">
        <v>263</v>
      </c>
      <c r="C263" s="6" t="s">
        <v>140</v>
      </c>
      <c r="D263" s="6" t="s">
        <v>39</v>
      </c>
      <c r="E263" s="7">
        <v>7</v>
      </c>
      <c r="F263" s="7">
        <v>340</v>
      </c>
      <c r="G263" s="8">
        <v>20134</v>
      </c>
      <c r="H263" s="5">
        <v>3</v>
      </c>
      <c r="I263" s="5" t="s">
        <v>14</v>
      </c>
      <c r="J263" s="5" t="s">
        <v>15</v>
      </c>
      <c r="K263" s="5" t="s">
        <v>14</v>
      </c>
      <c r="L263" s="4"/>
      <c r="M263" s="4"/>
      <c r="N263" s="4"/>
      <c r="O263" s="4"/>
      <c r="P263" s="4"/>
      <c r="Q263" s="4"/>
      <c r="R263" s="4"/>
      <c r="S263" s="4"/>
      <c r="T263" s="4"/>
      <c r="U263" s="4"/>
      <c r="V263" s="4"/>
      <c r="W263" s="4"/>
      <c r="X263" s="4"/>
      <c r="Y263" s="4"/>
      <c r="Z263" s="4"/>
    </row>
    <row r="264" spans="1:26" ht="15">
      <c r="A264" s="5">
        <v>3033</v>
      </c>
      <c r="B264" s="6" t="s">
        <v>135</v>
      </c>
      <c r="C264" s="6" t="s">
        <v>136</v>
      </c>
      <c r="D264" s="6" t="s">
        <v>64</v>
      </c>
      <c r="E264" s="7">
        <v>11</v>
      </c>
      <c r="F264" s="7">
        <v>121</v>
      </c>
      <c r="G264" s="8">
        <v>33786</v>
      </c>
      <c r="H264" s="5">
        <v>9</v>
      </c>
      <c r="I264" s="5" t="s">
        <v>15</v>
      </c>
      <c r="J264" s="5" t="s">
        <v>15</v>
      </c>
      <c r="K264" s="5" t="s">
        <v>14</v>
      </c>
      <c r="L264" s="4"/>
      <c r="M264" s="4"/>
      <c r="N264" s="4"/>
      <c r="O264" s="4"/>
      <c r="P264" s="4"/>
      <c r="Q264" s="4"/>
      <c r="R264" s="4"/>
      <c r="S264" s="4"/>
      <c r="T264" s="4"/>
      <c r="U264" s="4"/>
      <c r="V264" s="4"/>
      <c r="W264" s="4"/>
      <c r="X264" s="4"/>
      <c r="Y264" s="4"/>
      <c r="Z264" s="4"/>
    </row>
    <row r="265" spans="1:26" ht="15">
      <c r="A265" s="5">
        <v>3894</v>
      </c>
      <c r="B265" s="6" t="s">
        <v>299</v>
      </c>
      <c r="C265" s="6" t="s">
        <v>300</v>
      </c>
      <c r="D265" s="6" t="s">
        <v>44</v>
      </c>
      <c r="E265" s="7">
        <v>11</v>
      </c>
      <c r="F265" s="7">
        <v>121</v>
      </c>
      <c r="G265" s="8">
        <v>27270</v>
      </c>
      <c r="H265" s="5">
        <v>1</v>
      </c>
      <c r="I265" s="5" t="s">
        <v>15</v>
      </c>
      <c r="J265" s="5" t="s">
        <v>15</v>
      </c>
      <c r="K265" s="5" t="s">
        <v>14</v>
      </c>
      <c r="L265" s="4"/>
      <c r="M265" s="4"/>
      <c r="N265" s="4"/>
      <c r="O265" s="4"/>
      <c r="P265" s="4"/>
      <c r="Q265" s="4"/>
      <c r="R265" s="4"/>
      <c r="S265" s="4"/>
      <c r="T265" s="4"/>
      <c r="U265" s="4"/>
      <c r="V265" s="4"/>
      <c r="W265" s="4"/>
      <c r="X265" s="4"/>
      <c r="Y265" s="4"/>
      <c r="Z265" s="4"/>
    </row>
    <row r="266" spans="1:26" ht="15">
      <c r="A266" s="5">
        <v>5255</v>
      </c>
      <c r="B266" s="6" t="s">
        <v>154</v>
      </c>
      <c r="C266" s="6" t="s">
        <v>155</v>
      </c>
      <c r="D266" s="6" t="s">
        <v>93</v>
      </c>
      <c r="E266" s="7">
        <v>4</v>
      </c>
      <c r="F266" s="7">
        <v>375</v>
      </c>
      <c r="G266" s="8">
        <v>25006</v>
      </c>
      <c r="H266" s="5">
        <v>1</v>
      </c>
      <c r="I266" s="5" t="s">
        <v>14</v>
      </c>
      <c r="J266" s="5" t="s">
        <v>15</v>
      </c>
      <c r="K266" s="5" t="s">
        <v>15</v>
      </c>
      <c r="L266" s="4"/>
      <c r="M266" s="4"/>
      <c r="N266" s="4"/>
      <c r="O266" s="4"/>
      <c r="P266" s="4"/>
      <c r="Q266" s="4"/>
      <c r="R266" s="4"/>
      <c r="S266" s="4"/>
      <c r="T266" s="4"/>
      <c r="U266" s="4"/>
      <c r="V266" s="4"/>
      <c r="W266" s="4"/>
      <c r="X266" s="4"/>
      <c r="Y266" s="4"/>
      <c r="Z266" s="4"/>
    </row>
    <row r="267" spans="1:26" ht="15">
      <c r="A267" s="5">
        <v>5256</v>
      </c>
      <c r="B267" s="6" t="s">
        <v>298</v>
      </c>
      <c r="C267" s="6" t="s">
        <v>32</v>
      </c>
      <c r="D267" s="6" t="s">
        <v>33</v>
      </c>
      <c r="E267" s="7">
        <v>14</v>
      </c>
      <c r="F267" s="7">
        <v>353</v>
      </c>
      <c r="G267" s="8">
        <v>23160</v>
      </c>
      <c r="H267" s="5">
        <v>9</v>
      </c>
      <c r="I267" s="5" t="s">
        <v>14</v>
      </c>
      <c r="J267" s="5" t="s">
        <v>14</v>
      </c>
      <c r="K267" s="5" t="s">
        <v>14</v>
      </c>
      <c r="L267" s="4"/>
      <c r="M267" s="4"/>
      <c r="N267" s="4"/>
      <c r="O267" s="4"/>
      <c r="P267" s="4"/>
      <c r="Q267" s="4"/>
      <c r="R267" s="4"/>
      <c r="S267" s="4"/>
      <c r="T267" s="4"/>
      <c r="U267" s="4"/>
      <c r="V267" s="4"/>
      <c r="W267" s="4"/>
      <c r="X267" s="4"/>
      <c r="Y267" s="4"/>
      <c r="Z267" s="4"/>
    </row>
    <row r="268" spans="1:26" ht="15">
      <c r="A268" s="5">
        <v>5272</v>
      </c>
      <c r="B268" s="6" t="s">
        <v>19</v>
      </c>
      <c r="C268" s="6" t="s">
        <v>20</v>
      </c>
      <c r="D268" s="6" t="s">
        <v>21</v>
      </c>
      <c r="E268" s="7">
        <v>13</v>
      </c>
      <c r="F268" s="7">
        <v>461</v>
      </c>
      <c r="G268" s="8">
        <v>28101</v>
      </c>
      <c r="H268" s="5">
        <v>9</v>
      </c>
      <c r="I268" s="5" t="s">
        <v>14</v>
      </c>
      <c r="J268" s="5" t="s">
        <v>14</v>
      </c>
      <c r="K268" s="5" t="s">
        <v>14</v>
      </c>
      <c r="L268" s="4"/>
      <c r="M268" s="4"/>
      <c r="N268" s="4"/>
      <c r="O268" s="4"/>
      <c r="P268" s="4"/>
      <c r="Q268" s="4"/>
      <c r="R268" s="4"/>
      <c r="S268" s="4"/>
      <c r="T268" s="4"/>
      <c r="U268" s="4"/>
      <c r="V268" s="4"/>
      <c r="W268" s="4"/>
      <c r="X268" s="4"/>
      <c r="Y268" s="4"/>
      <c r="Z268" s="4"/>
    </row>
    <row r="269" spans="1:26" ht="15">
      <c r="A269" s="5">
        <v>5282</v>
      </c>
      <c r="B269" s="6" t="s">
        <v>11</v>
      </c>
      <c r="C269" s="6" t="s">
        <v>12</v>
      </c>
      <c r="D269" s="6" t="s">
        <v>13</v>
      </c>
      <c r="E269" s="7">
        <v>5</v>
      </c>
      <c r="F269" s="7">
        <v>68</v>
      </c>
      <c r="G269" s="8">
        <v>31079</v>
      </c>
      <c r="H269" s="5">
        <v>3</v>
      </c>
      <c r="I269" s="5" t="s">
        <v>14</v>
      </c>
      <c r="J269" s="5" t="s">
        <v>14</v>
      </c>
      <c r="K269" s="5" t="s">
        <v>15</v>
      </c>
      <c r="L269" s="4"/>
      <c r="M269" s="4"/>
      <c r="N269" s="4"/>
      <c r="O269" s="4"/>
      <c r="P269" s="4"/>
      <c r="Q269" s="4"/>
      <c r="R269" s="4"/>
      <c r="S269" s="4"/>
      <c r="T269" s="4"/>
      <c r="U269" s="4"/>
      <c r="V269" s="4"/>
      <c r="W269" s="4"/>
      <c r="X269" s="4"/>
      <c r="Y269" s="4"/>
      <c r="Z269" s="4"/>
    </row>
    <row r="270" spans="1:26" ht="15">
      <c r="A270" s="5">
        <v>5291</v>
      </c>
      <c r="B270" s="6" t="s">
        <v>11</v>
      </c>
      <c r="C270" s="6" t="s">
        <v>12</v>
      </c>
      <c r="D270" s="6" t="s">
        <v>13</v>
      </c>
      <c r="E270" s="7">
        <v>12</v>
      </c>
      <c r="F270" s="7">
        <v>597</v>
      </c>
      <c r="G270" s="8">
        <v>28343</v>
      </c>
      <c r="H270" s="5">
        <v>9</v>
      </c>
      <c r="I270" s="5" t="s">
        <v>14</v>
      </c>
      <c r="J270" s="5" t="s">
        <v>14</v>
      </c>
      <c r="K270" s="5" t="s">
        <v>14</v>
      </c>
      <c r="L270" s="4"/>
      <c r="M270" s="4"/>
      <c r="N270" s="4"/>
      <c r="O270" s="4"/>
      <c r="P270" s="4"/>
      <c r="Q270" s="4"/>
      <c r="R270" s="4"/>
      <c r="S270" s="4"/>
      <c r="T270" s="4"/>
      <c r="U270" s="4"/>
      <c r="V270" s="4"/>
      <c r="W270" s="4"/>
      <c r="X270" s="4"/>
      <c r="Y270" s="4"/>
      <c r="Z270" s="4"/>
    </row>
    <row r="271" spans="1:26" ht="15">
      <c r="A271" s="5">
        <v>5296</v>
      </c>
      <c r="B271" s="6" t="s">
        <v>45</v>
      </c>
      <c r="C271" s="6" t="s">
        <v>46</v>
      </c>
      <c r="D271" s="6" t="s">
        <v>44</v>
      </c>
      <c r="E271" s="7">
        <v>15</v>
      </c>
      <c r="F271" s="7">
        <v>807</v>
      </c>
      <c r="G271" s="8">
        <v>29100</v>
      </c>
      <c r="H271" s="5">
        <v>9</v>
      </c>
      <c r="I271" s="5" t="s">
        <v>14</v>
      </c>
      <c r="J271" s="5" t="s">
        <v>15</v>
      </c>
      <c r="K271" s="5" t="s">
        <v>14</v>
      </c>
      <c r="L271" s="4"/>
      <c r="M271" s="4"/>
      <c r="N271" s="4"/>
      <c r="O271" s="4"/>
      <c r="P271" s="4"/>
      <c r="Q271" s="4"/>
      <c r="R271" s="4"/>
      <c r="S271" s="4"/>
      <c r="T271" s="4"/>
      <c r="U271" s="4"/>
      <c r="V271" s="4"/>
      <c r="W271" s="4"/>
      <c r="X271" s="4"/>
      <c r="Y271" s="4"/>
      <c r="Z271" s="4"/>
    </row>
    <row r="272" spans="1:26" ht="15">
      <c r="A272" s="5">
        <v>5307</v>
      </c>
      <c r="B272" s="6" t="s">
        <v>233</v>
      </c>
      <c r="C272" s="6" t="s">
        <v>17</v>
      </c>
      <c r="D272" s="6" t="s">
        <v>18</v>
      </c>
      <c r="E272" s="7">
        <v>9</v>
      </c>
      <c r="F272" s="7">
        <v>831</v>
      </c>
      <c r="G272" s="8">
        <v>22860</v>
      </c>
      <c r="H272" s="5">
        <v>4</v>
      </c>
      <c r="I272" s="5" t="s">
        <v>14</v>
      </c>
      <c r="J272" s="5" t="s">
        <v>15</v>
      </c>
      <c r="K272" s="5" t="s">
        <v>14</v>
      </c>
      <c r="L272" s="4"/>
      <c r="M272" s="4"/>
      <c r="N272" s="4"/>
      <c r="O272" s="4"/>
      <c r="P272" s="4"/>
      <c r="Q272" s="4"/>
      <c r="R272" s="4"/>
      <c r="S272" s="4"/>
      <c r="T272" s="4"/>
      <c r="U272" s="4"/>
      <c r="V272" s="4"/>
      <c r="W272" s="4"/>
      <c r="X272" s="4"/>
      <c r="Y272" s="4"/>
      <c r="Z272" s="4"/>
    </row>
    <row r="273" spans="1:26" ht="15">
      <c r="A273" s="5">
        <v>5325</v>
      </c>
      <c r="B273" s="6" t="s">
        <v>11</v>
      </c>
      <c r="C273" s="6" t="s">
        <v>12</v>
      </c>
      <c r="D273" s="6" t="s">
        <v>13</v>
      </c>
      <c r="E273" s="7">
        <v>15</v>
      </c>
      <c r="F273" s="7">
        <v>551</v>
      </c>
      <c r="G273" s="8">
        <v>32698</v>
      </c>
      <c r="H273" s="5">
        <v>9</v>
      </c>
      <c r="I273" s="5" t="s">
        <v>14</v>
      </c>
      <c r="J273" s="5" t="s">
        <v>14</v>
      </c>
      <c r="K273" s="5" t="s">
        <v>14</v>
      </c>
      <c r="L273" s="4"/>
      <c r="M273" s="4"/>
      <c r="N273" s="4"/>
      <c r="O273" s="4"/>
      <c r="P273" s="4"/>
      <c r="Q273" s="4"/>
      <c r="R273" s="4"/>
      <c r="S273" s="4"/>
      <c r="T273" s="4"/>
      <c r="U273" s="4"/>
      <c r="V273" s="4"/>
      <c r="W273" s="4"/>
      <c r="X273" s="4"/>
      <c r="Y273" s="4"/>
      <c r="Z273" s="4"/>
    </row>
    <row r="274" spans="1:26" ht="15">
      <c r="A274" s="5">
        <v>5325</v>
      </c>
      <c r="B274" s="6" t="s">
        <v>248</v>
      </c>
      <c r="C274" s="6" t="s">
        <v>20</v>
      </c>
      <c r="D274" s="6" t="s">
        <v>21</v>
      </c>
      <c r="E274" s="7">
        <v>15</v>
      </c>
      <c r="F274" s="7">
        <v>208</v>
      </c>
      <c r="G274" s="8">
        <v>21343</v>
      </c>
      <c r="H274" s="5">
        <v>6</v>
      </c>
      <c r="I274" s="5" t="s">
        <v>14</v>
      </c>
      <c r="J274" s="5" t="s">
        <v>14</v>
      </c>
      <c r="K274" s="5" t="s">
        <v>14</v>
      </c>
      <c r="L274" s="4"/>
      <c r="M274" s="4"/>
      <c r="N274" s="4"/>
      <c r="O274" s="4"/>
      <c r="P274" s="4"/>
      <c r="Q274" s="4"/>
      <c r="R274" s="4"/>
      <c r="S274" s="4"/>
      <c r="T274" s="4"/>
      <c r="U274" s="4"/>
      <c r="V274" s="4"/>
      <c r="W274" s="4"/>
      <c r="X274" s="4"/>
      <c r="Y274" s="4"/>
      <c r="Z274" s="4"/>
    </row>
    <row r="275" spans="1:26" ht="15">
      <c r="A275" s="5">
        <v>5328</v>
      </c>
      <c r="B275" s="6" t="s">
        <v>34</v>
      </c>
      <c r="C275" s="6" t="s">
        <v>35</v>
      </c>
      <c r="D275" s="6" t="s">
        <v>36</v>
      </c>
      <c r="E275" s="7">
        <v>8</v>
      </c>
      <c r="F275" s="7">
        <v>242</v>
      </c>
      <c r="G275" s="8">
        <v>31533</v>
      </c>
      <c r="H275" s="5">
        <v>5</v>
      </c>
      <c r="I275" s="5" t="s">
        <v>14</v>
      </c>
      <c r="J275" s="5" t="s">
        <v>14</v>
      </c>
      <c r="K275" s="5" t="s">
        <v>14</v>
      </c>
      <c r="L275" s="4"/>
      <c r="M275" s="4"/>
      <c r="N275" s="4"/>
      <c r="O275" s="4"/>
      <c r="P275" s="4"/>
      <c r="Q275" s="4"/>
      <c r="R275" s="4"/>
      <c r="S275" s="4"/>
      <c r="T275" s="4"/>
      <c r="U275" s="4"/>
      <c r="V275" s="4"/>
      <c r="W275" s="4"/>
      <c r="X275" s="4"/>
      <c r="Y275" s="4"/>
      <c r="Z275" s="4"/>
    </row>
    <row r="276" spans="1:26" ht="15">
      <c r="A276" s="5">
        <v>5343</v>
      </c>
      <c r="B276" s="6" t="s">
        <v>19</v>
      </c>
      <c r="C276" s="6" t="s">
        <v>20</v>
      </c>
      <c r="D276" s="6" t="s">
        <v>21</v>
      </c>
      <c r="E276" s="7">
        <v>11</v>
      </c>
      <c r="F276" s="7">
        <v>616</v>
      </c>
      <c r="G276" s="9">
        <v>30634</v>
      </c>
      <c r="H276" s="5">
        <v>7</v>
      </c>
      <c r="I276" s="5" t="s">
        <v>14</v>
      </c>
      <c r="J276" s="5" t="s">
        <v>14</v>
      </c>
      <c r="K276" s="5" t="s">
        <v>15</v>
      </c>
      <c r="L276" s="4"/>
      <c r="M276" s="4"/>
      <c r="N276" s="4"/>
      <c r="O276" s="4"/>
      <c r="P276" s="4"/>
      <c r="Q276" s="4"/>
      <c r="R276" s="4"/>
      <c r="S276" s="4"/>
      <c r="T276" s="4"/>
      <c r="U276" s="4"/>
      <c r="V276" s="4"/>
      <c r="W276" s="4"/>
      <c r="X276" s="4"/>
      <c r="Y276" s="4"/>
      <c r="Z276" s="4"/>
    </row>
    <row r="277" spans="1:26" ht="15">
      <c r="A277" s="5">
        <v>3819</v>
      </c>
      <c r="B277" s="6" t="s">
        <v>203</v>
      </c>
      <c r="C277" s="6" t="s">
        <v>35</v>
      </c>
      <c r="D277" s="6" t="s">
        <v>36</v>
      </c>
      <c r="E277" s="7">
        <v>15</v>
      </c>
      <c r="F277" s="7">
        <v>118</v>
      </c>
      <c r="G277" s="8">
        <v>26305</v>
      </c>
      <c r="H277" s="5">
        <v>6</v>
      </c>
      <c r="I277" s="5" t="s">
        <v>15</v>
      </c>
      <c r="J277" s="5" t="s">
        <v>15</v>
      </c>
      <c r="K277" s="5" t="s">
        <v>15</v>
      </c>
      <c r="L277" s="4"/>
      <c r="M277" s="4"/>
      <c r="N277" s="4"/>
      <c r="O277" s="4"/>
      <c r="P277" s="4"/>
      <c r="Q277" s="4"/>
      <c r="R277" s="4"/>
      <c r="S277" s="4"/>
      <c r="T277" s="4"/>
      <c r="U277" s="4"/>
      <c r="V277" s="4"/>
      <c r="W277" s="4"/>
      <c r="X277" s="4"/>
      <c r="Y277" s="4"/>
      <c r="Z277" s="4"/>
    </row>
    <row r="278" spans="1:26" ht="15">
      <c r="A278" s="5">
        <v>5378</v>
      </c>
      <c r="B278" s="6" t="s">
        <v>25</v>
      </c>
      <c r="C278" s="6" t="s">
        <v>26</v>
      </c>
      <c r="D278" s="6" t="s">
        <v>27</v>
      </c>
      <c r="E278" s="7">
        <v>10</v>
      </c>
      <c r="F278" s="7">
        <v>115</v>
      </c>
      <c r="G278" s="8">
        <v>20168</v>
      </c>
      <c r="H278" s="5">
        <v>10</v>
      </c>
      <c r="I278" s="5" t="s">
        <v>14</v>
      </c>
      <c r="J278" s="5" t="s">
        <v>14</v>
      </c>
      <c r="K278" s="5" t="s">
        <v>14</v>
      </c>
      <c r="L278" s="4"/>
      <c r="M278" s="4"/>
      <c r="N278" s="4"/>
      <c r="O278" s="4"/>
      <c r="P278" s="4"/>
      <c r="Q278" s="4"/>
      <c r="R278" s="4"/>
      <c r="S278" s="4"/>
      <c r="T278" s="4"/>
      <c r="U278" s="4"/>
      <c r="V278" s="4"/>
      <c r="W278" s="4"/>
      <c r="X278" s="4"/>
      <c r="Y278" s="4"/>
      <c r="Z278" s="4"/>
    </row>
    <row r="279" spans="1:26" ht="15">
      <c r="A279" s="5">
        <v>5379</v>
      </c>
      <c r="B279" s="6" t="s">
        <v>232</v>
      </c>
      <c r="C279" s="6" t="s">
        <v>43</v>
      </c>
      <c r="D279" s="6" t="s">
        <v>44</v>
      </c>
      <c r="E279" s="7">
        <v>13</v>
      </c>
      <c r="F279" s="7">
        <v>195</v>
      </c>
      <c r="G279" s="9">
        <v>27713</v>
      </c>
      <c r="H279" s="5">
        <v>5</v>
      </c>
      <c r="I279" s="5" t="s">
        <v>14</v>
      </c>
      <c r="J279" s="5" t="s">
        <v>15</v>
      </c>
      <c r="K279" s="5" t="s">
        <v>15</v>
      </c>
      <c r="L279" s="4"/>
      <c r="M279" s="4"/>
      <c r="N279" s="4"/>
      <c r="O279" s="4"/>
      <c r="P279" s="4"/>
      <c r="Q279" s="4"/>
      <c r="R279" s="4"/>
      <c r="S279" s="4"/>
      <c r="T279" s="4"/>
      <c r="U279" s="4"/>
      <c r="V279" s="4"/>
      <c r="W279" s="4"/>
      <c r="X279" s="4"/>
      <c r="Y279" s="4"/>
      <c r="Z279" s="4"/>
    </row>
    <row r="280" spans="1:26" ht="15">
      <c r="A280" s="5">
        <v>5381</v>
      </c>
      <c r="B280" s="6" t="s">
        <v>19</v>
      </c>
      <c r="C280" s="6" t="s">
        <v>20</v>
      </c>
      <c r="D280" s="6" t="s">
        <v>21</v>
      </c>
      <c r="E280" s="7">
        <v>7</v>
      </c>
      <c r="F280" s="7">
        <v>387</v>
      </c>
      <c r="G280" s="8">
        <v>20270</v>
      </c>
      <c r="H280" s="5">
        <v>4</v>
      </c>
      <c r="I280" s="5" t="s">
        <v>15</v>
      </c>
      <c r="J280" s="5" t="s">
        <v>14</v>
      </c>
      <c r="K280" s="5" t="s">
        <v>15</v>
      </c>
      <c r="L280" s="4"/>
      <c r="M280" s="4"/>
      <c r="N280" s="4"/>
      <c r="O280" s="4"/>
      <c r="P280" s="4"/>
      <c r="Q280" s="4"/>
      <c r="R280" s="4"/>
      <c r="S280" s="4"/>
      <c r="T280" s="4"/>
      <c r="U280" s="4"/>
      <c r="V280" s="4"/>
      <c r="W280" s="4"/>
      <c r="X280" s="4"/>
      <c r="Y280" s="4"/>
      <c r="Z280" s="4"/>
    </row>
    <row r="281" spans="1:26" ht="15">
      <c r="A281" s="5">
        <v>5400</v>
      </c>
      <c r="B281" s="6" t="s">
        <v>238</v>
      </c>
      <c r="C281" s="6" t="s">
        <v>88</v>
      </c>
      <c r="D281" s="6" t="s">
        <v>78</v>
      </c>
      <c r="E281" s="7">
        <v>14</v>
      </c>
      <c r="F281" s="7">
        <v>605</v>
      </c>
      <c r="G281" s="9">
        <v>33188</v>
      </c>
      <c r="H281" s="5">
        <v>1</v>
      </c>
      <c r="I281" s="5" t="s">
        <v>15</v>
      </c>
      <c r="J281" s="5" t="s">
        <v>14</v>
      </c>
      <c r="K281" s="5" t="s">
        <v>14</v>
      </c>
      <c r="L281" s="4"/>
      <c r="M281" s="4"/>
      <c r="N281" s="4"/>
      <c r="O281" s="4"/>
      <c r="P281" s="4"/>
      <c r="Q281" s="4"/>
      <c r="R281" s="4"/>
      <c r="S281" s="4"/>
      <c r="T281" s="4"/>
      <c r="U281" s="4"/>
      <c r="V281" s="4"/>
      <c r="W281" s="4"/>
      <c r="X281" s="4"/>
      <c r="Y281" s="4"/>
      <c r="Z281" s="4"/>
    </row>
    <row r="282" spans="1:26" ht="15">
      <c r="A282" s="5">
        <v>5411</v>
      </c>
      <c r="B282" s="6" t="s">
        <v>37</v>
      </c>
      <c r="C282" s="6" t="s">
        <v>38</v>
      </c>
      <c r="D282" s="6" t="s">
        <v>39</v>
      </c>
      <c r="E282" s="7">
        <v>14</v>
      </c>
      <c r="F282" s="7">
        <v>446</v>
      </c>
      <c r="G282" s="8">
        <v>20863</v>
      </c>
      <c r="H282" s="5">
        <v>7</v>
      </c>
      <c r="I282" s="5" t="s">
        <v>15</v>
      </c>
      <c r="J282" s="5" t="s">
        <v>14</v>
      </c>
      <c r="K282" s="5" t="s">
        <v>14</v>
      </c>
      <c r="L282" s="4"/>
      <c r="M282" s="4"/>
      <c r="N282" s="4"/>
      <c r="O282" s="4"/>
      <c r="P282" s="4"/>
      <c r="Q282" s="4"/>
      <c r="R282" s="4"/>
      <c r="S282" s="4"/>
      <c r="T282" s="4"/>
      <c r="U282" s="4"/>
      <c r="V282" s="4"/>
      <c r="W282" s="4"/>
      <c r="X282" s="4"/>
      <c r="Y282" s="4"/>
      <c r="Z282" s="4"/>
    </row>
    <row r="283" spans="1:26" ht="15">
      <c r="A283" s="5">
        <v>5413</v>
      </c>
      <c r="B283" s="6" t="s">
        <v>22</v>
      </c>
      <c r="C283" s="6" t="s">
        <v>23</v>
      </c>
      <c r="D283" s="6" t="s">
        <v>24</v>
      </c>
      <c r="E283" s="7">
        <v>5</v>
      </c>
      <c r="F283" s="7">
        <v>400</v>
      </c>
      <c r="G283" s="8">
        <v>21750</v>
      </c>
      <c r="H283" s="5">
        <v>6</v>
      </c>
      <c r="I283" s="5" t="s">
        <v>14</v>
      </c>
      <c r="J283" s="5" t="s">
        <v>14</v>
      </c>
      <c r="K283" s="5" t="s">
        <v>14</v>
      </c>
      <c r="L283" s="4"/>
      <c r="M283" s="4"/>
      <c r="N283" s="4"/>
      <c r="O283" s="4"/>
      <c r="P283" s="4"/>
      <c r="Q283" s="4"/>
      <c r="R283" s="4"/>
      <c r="S283" s="4"/>
      <c r="T283" s="4"/>
      <c r="U283" s="4"/>
      <c r="V283" s="4"/>
      <c r="W283" s="4"/>
      <c r="X283" s="4"/>
      <c r="Y283" s="4"/>
      <c r="Z283" s="4"/>
    </row>
    <row r="284" spans="1:26" ht="15">
      <c r="A284" s="5">
        <v>5459</v>
      </c>
      <c r="B284" s="6" t="s">
        <v>234</v>
      </c>
      <c r="C284" s="6" t="s">
        <v>66</v>
      </c>
      <c r="D284" s="6" t="s">
        <v>33</v>
      </c>
      <c r="E284" s="7">
        <v>3</v>
      </c>
      <c r="F284" s="7">
        <v>106</v>
      </c>
      <c r="G284" s="8">
        <v>24859</v>
      </c>
      <c r="H284" s="5">
        <v>8</v>
      </c>
      <c r="I284" s="5" t="s">
        <v>15</v>
      </c>
      <c r="J284" s="5" t="s">
        <v>15</v>
      </c>
      <c r="K284" s="5" t="s">
        <v>15</v>
      </c>
      <c r="L284" s="4"/>
      <c r="M284" s="4"/>
      <c r="N284" s="4"/>
      <c r="O284" s="4"/>
      <c r="P284" s="4"/>
      <c r="Q284" s="4"/>
      <c r="R284" s="4"/>
      <c r="S284" s="4"/>
      <c r="T284" s="4"/>
      <c r="U284" s="4"/>
      <c r="V284" s="4"/>
      <c r="W284" s="4"/>
      <c r="X284" s="4"/>
      <c r="Y284" s="4"/>
      <c r="Z284" s="4"/>
    </row>
    <row r="285" spans="1:26" ht="15">
      <c r="A285" s="5">
        <v>5443</v>
      </c>
      <c r="B285" s="6" t="s">
        <v>285</v>
      </c>
      <c r="C285" s="6" t="s">
        <v>286</v>
      </c>
      <c r="D285" s="6" t="s">
        <v>78</v>
      </c>
      <c r="E285" s="7">
        <v>9</v>
      </c>
      <c r="F285" s="7">
        <v>190</v>
      </c>
      <c r="G285" s="8">
        <v>29642</v>
      </c>
      <c r="H285" s="5">
        <v>3</v>
      </c>
      <c r="I285" s="5" t="s">
        <v>14</v>
      </c>
      <c r="J285" s="5" t="s">
        <v>15</v>
      </c>
      <c r="K285" s="5" t="s">
        <v>14</v>
      </c>
      <c r="L285" s="4"/>
      <c r="M285" s="4"/>
      <c r="N285" s="4"/>
      <c r="O285" s="4"/>
      <c r="P285" s="4"/>
      <c r="Q285" s="4"/>
      <c r="R285" s="4"/>
      <c r="S285" s="4"/>
      <c r="T285" s="4"/>
      <c r="U285" s="4"/>
      <c r="V285" s="4"/>
      <c r="W285" s="4"/>
      <c r="X285" s="4"/>
      <c r="Y285" s="4"/>
      <c r="Z285" s="4"/>
    </row>
    <row r="286" spans="1:26" ht="15">
      <c r="A286" s="5">
        <v>4343</v>
      </c>
      <c r="B286" s="6" t="s">
        <v>47</v>
      </c>
      <c r="C286" s="6" t="s">
        <v>48</v>
      </c>
      <c r="D286" s="6" t="s">
        <v>27</v>
      </c>
      <c r="E286" s="7">
        <v>15</v>
      </c>
      <c r="F286" s="7">
        <v>80</v>
      </c>
      <c r="G286" s="8">
        <v>27395</v>
      </c>
      <c r="H286" s="5">
        <v>2</v>
      </c>
      <c r="I286" s="5" t="s">
        <v>15</v>
      </c>
      <c r="J286" s="5" t="s">
        <v>15</v>
      </c>
      <c r="K286" s="5" t="s">
        <v>14</v>
      </c>
      <c r="L286" s="4"/>
      <c r="M286" s="4"/>
      <c r="N286" s="4"/>
      <c r="O286" s="4"/>
      <c r="P286" s="4"/>
      <c r="Q286" s="4"/>
      <c r="R286" s="4"/>
      <c r="S286" s="4"/>
      <c r="T286" s="4"/>
      <c r="U286" s="4"/>
      <c r="V286" s="4"/>
      <c r="W286" s="4"/>
      <c r="X286" s="4"/>
      <c r="Y286" s="4"/>
      <c r="Z286" s="4"/>
    </row>
    <row r="287" spans="1:26" ht="15">
      <c r="A287" s="5">
        <v>5473</v>
      </c>
      <c r="B287" s="6" t="s">
        <v>65</v>
      </c>
      <c r="C287" s="6" t="s">
        <v>66</v>
      </c>
      <c r="D287" s="6" t="s">
        <v>33</v>
      </c>
      <c r="E287" s="7">
        <v>1</v>
      </c>
      <c r="F287" s="7">
        <v>853</v>
      </c>
      <c r="G287" s="8">
        <v>22688</v>
      </c>
      <c r="H287" s="5">
        <v>1</v>
      </c>
      <c r="I287" s="5" t="s">
        <v>14</v>
      </c>
      <c r="J287" s="5" t="s">
        <v>14</v>
      </c>
      <c r="K287" s="5" t="s">
        <v>14</v>
      </c>
      <c r="L287" s="4"/>
      <c r="M287" s="4"/>
      <c r="N287" s="4"/>
      <c r="O287" s="4"/>
      <c r="P287" s="4"/>
      <c r="Q287" s="4"/>
      <c r="R287" s="4"/>
      <c r="S287" s="4"/>
      <c r="T287" s="4"/>
      <c r="U287" s="4"/>
      <c r="V287" s="4"/>
      <c r="W287" s="4"/>
      <c r="X287" s="4"/>
      <c r="Y287" s="4"/>
      <c r="Z287" s="4"/>
    </row>
    <row r="288" spans="1:26" ht="15">
      <c r="A288" s="5">
        <v>5477</v>
      </c>
      <c r="B288" s="6" t="s">
        <v>106</v>
      </c>
      <c r="C288" s="6" t="s">
        <v>107</v>
      </c>
      <c r="D288" s="6" t="s">
        <v>44</v>
      </c>
      <c r="E288" s="7">
        <v>4</v>
      </c>
      <c r="F288" s="7">
        <v>787</v>
      </c>
      <c r="G288" s="8">
        <v>21232</v>
      </c>
      <c r="H288" s="5">
        <v>8</v>
      </c>
      <c r="I288" s="5" t="s">
        <v>15</v>
      </c>
      <c r="J288" s="5" t="s">
        <v>14</v>
      </c>
      <c r="K288" s="5" t="s">
        <v>15</v>
      </c>
      <c r="L288" s="4"/>
      <c r="M288" s="4"/>
      <c r="N288" s="4"/>
      <c r="O288" s="4"/>
      <c r="P288" s="4"/>
      <c r="Q288" s="4"/>
      <c r="R288" s="4"/>
      <c r="S288" s="4"/>
      <c r="T288" s="4"/>
      <c r="U288" s="4"/>
      <c r="V288" s="4"/>
      <c r="W288" s="4"/>
      <c r="X288" s="4"/>
      <c r="Y288" s="4"/>
      <c r="Z288" s="4"/>
    </row>
    <row r="289" spans="1:26" ht="15">
      <c r="A289" s="5">
        <v>5485</v>
      </c>
      <c r="B289" s="6" t="s">
        <v>276</v>
      </c>
      <c r="C289" s="6" t="s">
        <v>95</v>
      </c>
      <c r="D289" s="6" t="s">
        <v>18</v>
      </c>
      <c r="E289" s="7">
        <v>10</v>
      </c>
      <c r="F289" s="7">
        <v>986</v>
      </c>
      <c r="G289" s="8">
        <v>34098</v>
      </c>
      <c r="H289" s="5">
        <v>5</v>
      </c>
      <c r="I289" s="5" t="s">
        <v>15</v>
      </c>
      <c r="J289" s="5" t="s">
        <v>14</v>
      </c>
      <c r="K289" s="5" t="s">
        <v>14</v>
      </c>
      <c r="L289" s="4"/>
      <c r="M289" s="4"/>
      <c r="N289" s="4"/>
      <c r="O289" s="4"/>
      <c r="P289" s="4"/>
      <c r="Q289" s="4"/>
      <c r="R289" s="4"/>
      <c r="S289" s="4"/>
      <c r="T289" s="4"/>
      <c r="U289" s="4"/>
      <c r="V289" s="4"/>
      <c r="W289" s="4"/>
      <c r="X289" s="4"/>
      <c r="Y289" s="4"/>
      <c r="Z289" s="4"/>
    </row>
    <row r="290" spans="1:26" ht="15">
      <c r="A290" s="5">
        <v>4741</v>
      </c>
      <c r="B290" s="6" t="s">
        <v>19</v>
      </c>
      <c r="C290" s="6" t="s">
        <v>20</v>
      </c>
      <c r="D290" s="6" t="s">
        <v>21</v>
      </c>
      <c r="E290" s="7">
        <v>13</v>
      </c>
      <c r="F290" s="7">
        <v>55</v>
      </c>
      <c r="G290" s="9">
        <v>28058</v>
      </c>
      <c r="H290" s="5">
        <v>7</v>
      </c>
      <c r="I290" s="5" t="s">
        <v>15</v>
      </c>
      <c r="J290" s="5" t="s">
        <v>15</v>
      </c>
      <c r="K290" s="5" t="s">
        <v>15</v>
      </c>
      <c r="L290" s="4"/>
      <c r="M290" s="4"/>
      <c r="N290" s="4"/>
      <c r="O290" s="4"/>
      <c r="P290" s="4"/>
      <c r="Q290" s="4"/>
      <c r="R290" s="4"/>
      <c r="S290" s="4"/>
      <c r="T290" s="4"/>
      <c r="U290" s="4"/>
      <c r="V290" s="4"/>
      <c r="W290" s="4"/>
      <c r="X290" s="4"/>
      <c r="Y290" s="4"/>
      <c r="Z290" s="4"/>
    </row>
    <row r="291" spans="1:26" ht="15">
      <c r="A291" s="5">
        <v>5514</v>
      </c>
      <c r="B291" s="6" t="s">
        <v>220</v>
      </c>
      <c r="C291" s="6" t="s">
        <v>20</v>
      </c>
      <c r="D291" s="6" t="s">
        <v>21</v>
      </c>
      <c r="E291" s="7">
        <v>10</v>
      </c>
      <c r="F291" s="7">
        <v>671</v>
      </c>
      <c r="G291" s="8">
        <v>21824</v>
      </c>
      <c r="H291" s="5">
        <v>2</v>
      </c>
      <c r="I291" s="5" t="s">
        <v>14</v>
      </c>
      <c r="J291" s="5" t="s">
        <v>15</v>
      </c>
      <c r="K291" s="5" t="s">
        <v>15</v>
      </c>
      <c r="L291" s="4"/>
      <c r="M291" s="4"/>
      <c r="N291" s="4"/>
      <c r="O291" s="4"/>
      <c r="P291" s="4"/>
      <c r="Q291" s="4"/>
      <c r="R291" s="4"/>
      <c r="S291" s="4"/>
      <c r="T291" s="4"/>
      <c r="U291" s="4"/>
      <c r="V291" s="4"/>
      <c r="W291" s="4"/>
      <c r="X291" s="4"/>
      <c r="Y291" s="4"/>
      <c r="Z291" s="4"/>
    </row>
    <row r="292" spans="1:26" ht="15">
      <c r="A292" s="5">
        <v>5052</v>
      </c>
      <c r="B292" s="6" t="s">
        <v>40</v>
      </c>
      <c r="C292" s="6" t="s">
        <v>41</v>
      </c>
      <c r="D292" s="6" t="s">
        <v>27</v>
      </c>
      <c r="E292" s="7">
        <v>2</v>
      </c>
      <c r="F292" s="7">
        <v>33</v>
      </c>
      <c r="G292" s="8">
        <v>26071</v>
      </c>
      <c r="H292" s="5">
        <v>10</v>
      </c>
      <c r="I292" s="5" t="s">
        <v>15</v>
      </c>
      <c r="J292" s="5" t="s">
        <v>15</v>
      </c>
      <c r="K292" s="5" t="s">
        <v>14</v>
      </c>
      <c r="L292" s="4"/>
      <c r="M292" s="4"/>
      <c r="N292" s="4"/>
      <c r="O292" s="4"/>
      <c r="P292" s="4"/>
      <c r="Q292" s="4"/>
      <c r="R292" s="4"/>
      <c r="S292" s="4"/>
      <c r="T292" s="4"/>
      <c r="U292" s="4"/>
      <c r="V292" s="4"/>
      <c r="W292" s="4"/>
      <c r="X292" s="4"/>
      <c r="Y292" s="4"/>
      <c r="Z292" s="4"/>
    </row>
    <row r="293" spans="1:26" ht="15">
      <c r="A293" s="5">
        <v>5523</v>
      </c>
      <c r="B293" s="6" t="s">
        <v>137</v>
      </c>
      <c r="C293" s="6" t="s">
        <v>138</v>
      </c>
      <c r="D293" s="6" t="s">
        <v>36</v>
      </c>
      <c r="E293" s="7">
        <v>15</v>
      </c>
      <c r="F293" s="7">
        <v>59</v>
      </c>
      <c r="G293" s="8">
        <v>22434</v>
      </c>
      <c r="H293" s="5">
        <v>7</v>
      </c>
      <c r="I293" s="5" t="s">
        <v>14</v>
      </c>
      <c r="J293" s="5" t="s">
        <v>15</v>
      </c>
      <c r="K293" s="5" t="s">
        <v>15</v>
      </c>
      <c r="L293" s="4"/>
      <c r="M293" s="4"/>
      <c r="N293" s="4"/>
      <c r="O293" s="4"/>
      <c r="P293" s="4"/>
      <c r="Q293" s="4"/>
      <c r="R293" s="4"/>
      <c r="S293" s="4"/>
      <c r="T293" s="4"/>
      <c r="U293" s="4"/>
      <c r="V293" s="4"/>
      <c r="W293" s="4"/>
      <c r="X293" s="4"/>
      <c r="Y293" s="4"/>
      <c r="Z293" s="4"/>
    </row>
    <row r="294" spans="1:26" ht="15">
      <c r="A294" s="5">
        <v>5529</v>
      </c>
      <c r="B294" s="6" t="s">
        <v>76</v>
      </c>
      <c r="C294" s="6" t="s">
        <v>77</v>
      </c>
      <c r="D294" s="6" t="s">
        <v>78</v>
      </c>
      <c r="E294" s="7">
        <v>13</v>
      </c>
      <c r="F294" s="7">
        <v>851</v>
      </c>
      <c r="G294" s="8">
        <v>34176</v>
      </c>
      <c r="H294" s="5">
        <v>5</v>
      </c>
      <c r="I294" s="5" t="s">
        <v>14</v>
      </c>
      <c r="J294" s="5" t="s">
        <v>14</v>
      </c>
      <c r="K294" s="5" t="s">
        <v>14</v>
      </c>
      <c r="L294" s="4"/>
      <c r="M294" s="4"/>
      <c r="N294" s="4"/>
      <c r="O294" s="4"/>
      <c r="P294" s="4"/>
      <c r="Q294" s="4"/>
      <c r="R294" s="4"/>
      <c r="S294" s="4"/>
      <c r="T294" s="4"/>
      <c r="U294" s="4"/>
      <c r="V294" s="4"/>
      <c r="W294" s="4"/>
      <c r="X294" s="4"/>
      <c r="Y294" s="4"/>
      <c r="Z294" s="4"/>
    </row>
    <row r="295" spans="1:26" ht="15">
      <c r="A295" s="5">
        <v>5531</v>
      </c>
      <c r="B295" s="6" t="s">
        <v>272</v>
      </c>
      <c r="C295" s="6" t="s">
        <v>273</v>
      </c>
      <c r="D295" s="6" t="s">
        <v>118</v>
      </c>
      <c r="E295" s="7">
        <v>1</v>
      </c>
      <c r="F295" s="7">
        <v>699</v>
      </c>
      <c r="G295" s="9">
        <v>27016</v>
      </c>
      <c r="H295" s="5">
        <v>6</v>
      </c>
      <c r="I295" s="5" t="s">
        <v>15</v>
      </c>
      <c r="J295" s="5" t="s">
        <v>14</v>
      </c>
      <c r="K295" s="5" t="s">
        <v>14</v>
      </c>
      <c r="L295" s="4"/>
      <c r="M295" s="4"/>
      <c r="N295" s="4"/>
      <c r="O295" s="4"/>
      <c r="P295" s="4"/>
      <c r="Q295" s="4"/>
      <c r="R295" s="4"/>
      <c r="S295" s="4"/>
      <c r="T295" s="4"/>
      <c r="U295" s="4"/>
      <c r="V295" s="4"/>
      <c r="W295" s="4"/>
      <c r="X295" s="4"/>
      <c r="Y295" s="4"/>
      <c r="Z295" s="4"/>
    </row>
    <row r="296" spans="1:26" ht="15">
      <c r="A296" s="5">
        <v>3936</v>
      </c>
      <c r="B296" s="6" t="s">
        <v>114</v>
      </c>
      <c r="C296" s="6" t="s">
        <v>115</v>
      </c>
      <c r="D296" s="6" t="s">
        <v>33</v>
      </c>
      <c r="E296" s="7">
        <v>11</v>
      </c>
      <c r="F296" s="7">
        <v>27</v>
      </c>
      <c r="G296" s="8">
        <v>29124</v>
      </c>
      <c r="H296" s="5">
        <v>9</v>
      </c>
      <c r="I296" s="5" t="s">
        <v>15</v>
      </c>
      <c r="J296" s="5" t="s">
        <v>15</v>
      </c>
      <c r="K296" s="5" t="s">
        <v>14</v>
      </c>
      <c r="L296" s="4"/>
      <c r="M296" s="4"/>
      <c r="N296" s="4"/>
      <c r="O296" s="4"/>
      <c r="P296" s="4"/>
      <c r="Q296" s="4"/>
      <c r="R296" s="4"/>
      <c r="S296" s="4"/>
      <c r="T296" s="4"/>
      <c r="U296" s="4"/>
      <c r="V296" s="4"/>
      <c r="W296" s="4"/>
      <c r="X296" s="4"/>
      <c r="Y296" s="4"/>
      <c r="Z296" s="4"/>
    </row>
    <row r="297" spans="1:26" ht="15">
      <c r="A297" s="5">
        <v>5553</v>
      </c>
      <c r="B297" s="6" t="s">
        <v>283</v>
      </c>
      <c r="C297" s="6" t="s">
        <v>17</v>
      </c>
      <c r="D297" s="6" t="s">
        <v>18</v>
      </c>
      <c r="E297" s="7">
        <v>10</v>
      </c>
      <c r="F297" s="7">
        <v>628</v>
      </c>
      <c r="G297" s="8">
        <v>31500</v>
      </c>
      <c r="H297" s="5">
        <v>10</v>
      </c>
      <c r="I297" s="5" t="s">
        <v>15</v>
      </c>
      <c r="J297" s="5" t="s">
        <v>14</v>
      </c>
      <c r="K297" s="5" t="s">
        <v>15</v>
      </c>
      <c r="L297" s="4"/>
      <c r="M297" s="4"/>
      <c r="N297" s="4"/>
      <c r="O297" s="4"/>
      <c r="P297" s="4"/>
      <c r="Q297" s="4"/>
      <c r="R297" s="4"/>
      <c r="S297" s="4"/>
      <c r="T297" s="4"/>
      <c r="U297" s="4"/>
      <c r="V297" s="4"/>
      <c r="W297" s="4"/>
      <c r="X297" s="4"/>
      <c r="Y297" s="4"/>
      <c r="Z297" s="4"/>
    </row>
    <row r="298" spans="1:26" ht="15">
      <c r="A298" s="5">
        <v>2899</v>
      </c>
      <c r="B298" s="6" t="s">
        <v>192</v>
      </c>
      <c r="C298" s="6" t="s">
        <v>193</v>
      </c>
      <c r="D298" s="6" t="s">
        <v>13</v>
      </c>
      <c r="E298" s="7">
        <v>4</v>
      </c>
      <c r="F298" s="7">
        <v>23</v>
      </c>
      <c r="G298" s="9">
        <v>25885</v>
      </c>
      <c r="H298" s="5">
        <v>6</v>
      </c>
      <c r="I298" s="5" t="s">
        <v>15</v>
      </c>
      <c r="J298" s="5" t="s">
        <v>15</v>
      </c>
      <c r="K298" s="5" t="s">
        <v>14</v>
      </c>
      <c r="L298" s="4"/>
      <c r="M298" s="4"/>
      <c r="N298" s="4"/>
      <c r="O298" s="4"/>
      <c r="P298" s="4"/>
      <c r="Q298" s="4"/>
      <c r="R298" s="4"/>
      <c r="S298" s="4"/>
      <c r="T298" s="4"/>
      <c r="U298" s="4"/>
      <c r="V298" s="4"/>
      <c r="W298" s="4"/>
      <c r="X298" s="4"/>
      <c r="Y298" s="4"/>
      <c r="Z298" s="4"/>
    </row>
    <row r="299" spans="1:26" ht="15">
      <c r="A299" s="5">
        <v>5563</v>
      </c>
      <c r="B299" s="6" t="s">
        <v>316</v>
      </c>
      <c r="C299" s="6" t="s">
        <v>17</v>
      </c>
      <c r="D299" s="6" t="s">
        <v>18</v>
      </c>
      <c r="E299" s="7">
        <v>6</v>
      </c>
      <c r="F299" s="7">
        <v>462</v>
      </c>
      <c r="G299" s="8">
        <v>22871</v>
      </c>
      <c r="H299" s="5">
        <v>6</v>
      </c>
      <c r="I299" s="5" t="s">
        <v>14</v>
      </c>
      <c r="J299" s="5" t="s">
        <v>14</v>
      </c>
      <c r="K299" s="5" t="s">
        <v>15</v>
      </c>
      <c r="L299" s="4"/>
      <c r="M299" s="4"/>
      <c r="N299" s="4"/>
      <c r="O299" s="4"/>
      <c r="P299" s="4"/>
      <c r="Q299" s="4"/>
      <c r="R299" s="4"/>
      <c r="S299" s="4"/>
      <c r="T299" s="4"/>
      <c r="U299" s="4"/>
      <c r="V299" s="4"/>
      <c r="W299" s="4"/>
      <c r="X299" s="4"/>
      <c r="Y299" s="4"/>
      <c r="Z299" s="4"/>
    </row>
    <row r="300" spans="1:26" ht="15">
      <c r="A300" s="5">
        <v>5592</v>
      </c>
      <c r="B300" s="6" t="s">
        <v>239</v>
      </c>
      <c r="C300" s="6" t="s">
        <v>224</v>
      </c>
      <c r="D300" s="6" t="s">
        <v>118</v>
      </c>
      <c r="E300" s="7">
        <v>6</v>
      </c>
      <c r="F300" s="7">
        <v>403</v>
      </c>
      <c r="G300" s="8">
        <v>23468</v>
      </c>
      <c r="H300" s="5">
        <v>5</v>
      </c>
      <c r="I300" s="5" t="s">
        <v>14</v>
      </c>
      <c r="J300" s="5" t="s">
        <v>15</v>
      </c>
      <c r="K300" s="5" t="s">
        <v>14</v>
      </c>
      <c r="L300" s="4"/>
      <c r="M300" s="4"/>
      <c r="N300" s="4"/>
      <c r="O300" s="4"/>
      <c r="P300" s="4"/>
      <c r="Q300" s="4"/>
      <c r="R300" s="4"/>
      <c r="S300" s="4"/>
      <c r="T300" s="4"/>
      <c r="U300" s="4"/>
      <c r="V300" s="4"/>
      <c r="W300" s="4"/>
      <c r="X300" s="4"/>
      <c r="Y300" s="4"/>
      <c r="Z300" s="4"/>
    </row>
    <row r="301" spans="1:26" ht="15">
      <c r="A301" s="5">
        <v>5592</v>
      </c>
      <c r="B301" s="6" t="s">
        <v>72</v>
      </c>
      <c r="C301" s="6" t="s">
        <v>73</v>
      </c>
      <c r="D301" s="6" t="s">
        <v>36</v>
      </c>
      <c r="E301" s="7">
        <v>3</v>
      </c>
      <c r="F301" s="7">
        <v>71</v>
      </c>
      <c r="G301" s="8">
        <v>33488</v>
      </c>
      <c r="H301" s="5">
        <v>3</v>
      </c>
      <c r="I301" s="5" t="s">
        <v>15</v>
      </c>
      <c r="J301" s="5" t="s">
        <v>14</v>
      </c>
      <c r="K301" s="5" t="s">
        <v>14</v>
      </c>
      <c r="L301" s="4"/>
      <c r="M301" s="4"/>
      <c r="N301" s="4"/>
      <c r="O301" s="4"/>
      <c r="P301" s="4"/>
      <c r="Q301" s="4"/>
      <c r="R301" s="4"/>
      <c r="S301" s="4"/>
      <c r="T301" s="4"/>
      <c r="U301" s="4"/>
      <c r="V301" s="4"/>
      <c r="W301" s="4"/>
      <c r="X301" s="4"/>
      <c r="Y301" s="4"/>
      <c r="Z301" s="4"/>
    </row>
    <row r="302" spans="1:26" ht="13">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3">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 customHeight="1"/>
    <row r="306" ht="13"/>
    <row r="307" ht="13"/>
    <row r="308" ht="13"/>
    <row r="309" ht="13"/>
    <row r="310" ht="13"/>
    <row r="311" ht="13"/>
    <row r="312" ht="13"/>
    <row r="313" ht="13"/>
    <row r="314" ht="13"/>
    <row r="315" ht="13"/>
    <row r="316" ht="13"/>
    <row r="317" ht="13"/>
    <row r="318" ht="13"/>
    <row r="319" ht="13"/>
    <row r="320" ht="13"/>
    <row r="321" ht="13"/>
    <row r="322" ht="13"/>
    <row r="323" ht="13"/>
    <row r="324" ht="13"/>
    <row r="325" ht="13"/>
    <row r="326" ht="13"/>
    <row r="327" ht="13"/>
    <row r="328" ht="13"/>
    <row r="329" ht="13"/>
    <row r="330" ht="13"/>
    <row r="331" ht="13"/>
    <row r="332" ht="13"/>
    <row r="333" ht="13"/>
    <row r="334" ht="13"/>
    <row r="335" ht="13"/>
    <row r="336" ht="13"/>
    <row r="337" ht="13"/>
    <row r="338" ht="13"/>
    <row r="339" ht="13"/>
    <row r="340" ht="13"/>
    <row r="341" ht="13"/>
    <row r="342" ht="13"/>
    <row r="343" ht="13"/>
    <row r="344" ht="13"/>
    <row r="345" ht="13"/>
    <row r="346" ht="13"/>
    <row r="347" ht="13"/>
    <row r="348" ht="13"/>
    <row r="349" ht="13"/>
    <row r="350" ht="13"/>
    <row r="351" ht="13"/>
    <row r="352" ht="13"/>
    <row r="353" ht="13"/>
    <row r="354" ht="13"/>
    <row r="355" ht="13"/>
    <row r="356" ht="13"/>
    <row r="357" ht="13"/>
    <row r="358" ht="13"/>
    <row r="359" ht="13"/>
    <row r="360" ht="13"/>
    <row r="361" ht="13"/>
    <row r="362" ht="13"/>
    <row r="363" ht="13"/>
    <row r="364" ht="13"/>
    <row r="365" ht="13"/>
    <row r="366" ht="13"/>
    <row r="367" ht="13"/>
    <row r="368" ht="13"/>
    <row r="369" ht="13"/>
    <row r="370" ht="13"/>
    <row r="371" ht="13"/>
    <row r="372" ht="13"/>
    <row r="373" ht="13"/>
    <row r="374" ht="13"/>
    <row r="375" ht="13"/>
    <row r="376" ht="13"/>
    <row r="377" ht="13"/>
    <row r="378" ht="13"/>
    <row r="379" ht="13"/>
    <row r="380" ht="13"/>
    <row r="381" ht="13"/>
    <row r="382" ht="13"/>
    <row r="383" ht="13"/>
    <row r="384" ht="13"/>
    <row r="385" ht="13"/>
    <row r="386" ht="13"/>
    <row r="387" ht="13"/>
    <row r="388" ht="13"/>
    <row r="389" ht="13"/>
    <row r="390" ht="13"/>
    <row r="391" ht="13"/>
    <row r="392" ht="13"/>
    <row r="393" ht="13"/>
    <row r="394" ht="13"/>
    <row r="395" ht="13"/>
    <row r="396" ht="13"/>
    <row r="397" ht="13"/>
    <row r="398" ht="13"/>
    <row r="399" ht="13"/>
    <row r="400" ht="13"/>
    <row r="401" ht="13"/>
    <row r="402" ht="13"/>
    <row r="403" ht="13"/>
    <row r="404" ht="13"/>
    <row r="405" ht="13"/>
    <row r="406" ht="13"/>
    <row r="407" ht="13"/>
    <row r="408" ht="13"/>
    <row r="409" ht="13"/>
    <row r="410" ht="13"/>
    <row r="411" ht="13"/>
    <row r="412" ht="13"/>
    <row r="413" ht="13"/>
    <row r="414" ht="13"/>
    <row r="415" ht="13"/>
    <row r="416" ht="13"/>
    <row r="417" ht="13"/>
    <row r="418" ht="13"/>
    <row r="419" ht="13"/>
    <row r="420" ht="13"/>
    <row r="421" ht="13"/>
    <row r="422" ht="13"/>
    <row r="423" ht="13"/>
    <row r="424" ht="13"/>
    <row r="425" ht="13"/>
    <row r="426" ht="13"/>
    <row r="427" ht="13"/>
    <row r="428" ht="13"/>
    <row r="429" ht="13"/>
    <row r="430" ht="13"/>
    <row r="431" ht="13"/>
    <row r="432" ht="13"/>
    <row r="433" ht="13"/>
    <row r="434" ht="13"/>
    <row r="435" ht="13"/>
    <row r="436" ht="13"/>
    <row r="437" ht="13"/>
    <row r="438" ht="13"/>
    <row r="439" ht="13"/>
    <row r="440" ht="13"/>
    <row r="441" ht="13"/>
    <row r="442" ht="13"/>
    <row r="443" ht="13"/>
    <row r="444" ht="13"/>
    <row r="445" ht="13"/>
    <row r="446" ht="13"/>
    <row r="447" ht="13"/>
    <row r="448" ht="13"/>
    <row r="449" ht="13"/>
    <row r="450" ht="13"/>
    <row r="451" ht="13"/>
    <row r="452" ht="13"/>
    <row r="453" ht="13"/>
    <row r="454" ht="13"/>
    <row r="455" ht="13"/>
    <row r="456" ht="13"/>
    <row r="457" ht="13"/>
    <row r="458" ht="13"/>
    <row r="459" ht="13"/>
    <row r="460" ht="13"/>
    <row r="461" ht="13"/>
    <row r="462" ht="13"/>
    <row r="463" ht="13"/>
    <row r="464" ht="13"/>
    <row r="465" ht="13"/>
    <row r="466" ht="13"/>
    <row r="467" ht="13"/>
    <row r="468" ht="13"/>
    <row r="469" ht="13"/>
    <row r="470" ht="13"/>
    <row r="471" ht="13"/>
    <row r="472" ht="13"/>
    <row r="473" ht="13"/>
    <row r="474" ht="13"/>
    <row r="475" ht="13"/>
    <row r="476" ht="13"/>
    <row r="477" ht="13"/>
    <row r="478" ht="13"/>
    <row r="479" ht="13"/>
    <row r="480" ht="13"/>
    <row r="481" ht="13"/>
    <row r="482" ht="13"/>
    <row r="483" ht="13"/>
    <row r="484" ht="13"/>
    <row r="485" ht="13"/>
    <row r="486" ht="13"/>
    <row r="487" ht="13"/>
    <row r="488" ht="13"/>
    <row r="489" ht="13"/>
    <row r="490" ht="13"/>
    <row r="491" ht="13"/>
    <row r="492" ht="13"/>
    <row r="493" ht="13"/>
    <row r="494" ht="13"/>
    <row r="495" ht="13"/>
    <row r="496" ht="13"/>
    <row r="497" ht="13"/>
    <row r="498" ht="13"/>
    <row r="499" ht="13"/>
    <row r="500" ht="13"/>
    <row r="501" ht="13"/>
    <row r="502" ht="13"/>
    <row r="503" ht="13"/>
    <row r="504" ht="13"/>
    <row r="505" ht="13"/>
    <row r="506" ht="13"/>
    <row r="507" ht="13"/>
    <row r="508" ht="13"/>
    <row r="509" ht="13"/>
    <row r="510" ht="13"/>
    <row r="511" ht="13"/>
    <row r="512" ht="13"/>
    <row r="513" ht="13"/>
    <row r="514" ht="13"/>
    <row r="515" ht="13"/>
    <row r="516" ht="13"/>
    <row r="517" ht="13"/>
    <row r="518" ht="13"/>
    <row r="519" ht="13"/>
    <row r="520" ht="13"/>
    <row r="521" ht="13"/>
    <row r="522" ht="13"/>
    <row r="523" ht="13"/>
    <row r="524" ht="13"/>
    <row r="525" ht="13"/>
    <row r="526" ht="13"/>
    <row r="527" ht="13"/>
    <row r="528" ht="13"/>
    <row r="529" ht="13"/>
    <row r="530" ht="13"/>
    <row r="531" ht="13"/>
    <row r="532" ht="13"/>
    <row r="533" ht="13"/>
    <row r="534" ht="13"/>
    <row r="535" ht="13"/>
    <row r="536" ht="13"/>
    <row r="537" ht="13"/>
    <row r="538" ht="13"/>
    <row r="539" ht="13"/>
    <row r="540" ht="13"/>
    <row r="541" ht="13"/>
    <row r="542" ht="13"/>
    <row r="543" ht="13"/>
    <row r="544" ht="13"/>
    <row r="545" ht="13"/>
    <row r="546" ht="13"/>
    <row r="547" ht="13"/>
    <row r="548" ht="13"/>
    <row r="549" ht="13"/>
    <row r="550" ht="13"/>
    <row r="551" ht="13"/>
    <row r="552" ht="13"/>
    <row r="553" ht="13"/>
    <row r="554" ht="13"/>
    <row r="555" ht="13"/>
    <row r="556" ht="13"/>
    <row r="557" ht="13"/>
    <row r="558" ht="13"/>
    <row r="559" ht="13"/>
    <row r="560" ht="13"/>
    <row r="561" ht="13"/>
    <row r="562" ht="13"/>
    <row r="563" ht="13"/>
    <row r="564" ht="13"/>
    <row r="565" ht="13"/>
    <row r="566" ht="13"/>
    <row r="567" ht="13"/>
    <row r="568" ht="13"/>
    <row r="569" ht="13"/>
    <row r="570" ht="13"/>
    <row r="571" ht="13"/>
    <row r="572" ht="13"/>
    <row r="573" ht="13"/>
    <row r="574" ht="13"/>
    <row r="575" ht="13"/>
    <row r="576" ht="13"/>
    <row r="577" ht="13"/>
    <row r="578" ht="13"/>
    <row r="579" ht="13"/>
    <row r="580" ht="13"/>
    <row r="581" ht="13"/>
    <row r="582" ht="13"/>
    <row r="583" ht="13"/>
    <row r="584" ht="13"/>
    <row r="585" ht="13"/>
    <row r="586" ht="13"/>
    <row r="587" ht="13"/>
    <row r="588" ht="13"/>
    <row r="589" ht="13"/>
    <row r="590" ht="13"/>
    <row r="591" ht="13"/>
    <row r="592" ht="13"/>
    <row r="593" spans="1:26" ht="13"/>
    <row r="594" spans="1:26" ht="13">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3">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3">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3">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3">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3">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3">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3">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3">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3">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3">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3">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3">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3">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3">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3">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3">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3">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3">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3">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3">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3">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3">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3">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3">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3">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3">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3">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3">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3">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3">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3">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3">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3">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3">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3">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3">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3">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3">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3">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3">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3">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3">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3">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3">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3">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3">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3">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3">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3">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3">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3">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3">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3">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3">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3">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3">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3">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3">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3">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3">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3">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3">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3">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3">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3">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3">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3">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3">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3">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3">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3">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3">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3">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3">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3">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3">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3">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3">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3">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3">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3">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3">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3">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3">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3">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3">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3">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3">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3">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3">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3">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3">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3">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3">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3">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3">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3">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3">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3">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3">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3">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3">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3">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3">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3">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3">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3">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3">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3">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3">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3">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3">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3">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3">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3">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3">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3">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3">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3">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3">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3">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3">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3">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3">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3">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3">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3">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3">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3">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3">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3">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3">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3">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3">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3">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3">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3">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3">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3">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3">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3">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3">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3">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3">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3">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3">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3">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3">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3">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3">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3">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3">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3">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3">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3">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3">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3">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3">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3">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3">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3">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3">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3">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3">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3">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3">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3">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3">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3">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3">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3">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3">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3">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3">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3">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3">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3">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3">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3">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3">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3">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3">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3">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3">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3">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3">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3">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3">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3">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3">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3">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3">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3">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3">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3">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3">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3">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3">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3">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3">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3">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3">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3">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3">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3">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3">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3">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3">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3">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3">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3">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3">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3">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3">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3">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3">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3">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3">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3">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3">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3">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3">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3">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3">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3">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3">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3">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3">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3">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3">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3">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3">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3">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3">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3">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3">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3">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3">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3">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3">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3">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3">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3">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3">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3">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3">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3">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3">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3">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3">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3">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3">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3">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3">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3">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3">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3">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3">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3">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3">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3">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3">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3">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3">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3">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3">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3">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3">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3">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3">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3">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3">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3">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3">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3">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3">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3">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3">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3">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3">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3">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3">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3">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3">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3">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3">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3">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3">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3">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3">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3">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3">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3">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3">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3">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3">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3">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3">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3">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3">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3">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3">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3">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3">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3">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3">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3">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3">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3">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3">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3">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3">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3">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3">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3">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3">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3">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3">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3">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3">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3">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3">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3">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3">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3">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3">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3">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3">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3">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3">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3">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3">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3">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3">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3">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3">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3">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3">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3">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3">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3">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3">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3">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3">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3">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3">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3">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3">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3">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3">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3">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3">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3">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3">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3">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3">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3">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3">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3">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3">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3">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3">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3">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3">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3">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3">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autoFilter ref="A1:Z301" xr:uid="{00000000-0001-0000-0000-000000000000}"/>
  <sortState xmlns:xlrd2="http://schemas.microsoft.com/office/spreadsheetml/2017/richdata2" ref="A2:K1000">
    <sortCondition ref="A1:A1000"/>
  </sortState>
  <conditionalFormatting sqref="L12">
    <cfRule type="duplicateValues" dxfId="0" priority="2"/>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5"/>
  <sheetViews>
    <sheetView tabSelected="1" topLeftCell="A14" zoomScale="106" zoomScaleNormal="110" workbookViewId="0">
      <selection activeCell="C23" sqref="C23"/>
    </sheetView>
  </sheetViews>
  <sheetFormatPr baseColWidth="10" defaultColWidth="12.6640625" defaultRowHeight="15.75" customHeight="1"/>
  <cols>
    <col min="1" max="1" width="95.83203125" customWidth="1"/>
    <col min="2" max="2" width="29.5" customWidth="1"/>
    <col min="3" max="3" width="96.83203125" customWidth="1"/>
  </cols>
  <sheetData>
    <row r="1" spans="1:26" ht="48" customHeight="1">
      <c r="A1" s="33" t="s">
        <v>322</v>
      </c>
      <c r="B1" s="34"/>
      <c r="C1" s="34"/>
      <c r="D1" s="4"/>
      <c r="E1" s="4"/>
      <c r="F1" s="4"/>
      <c r="G1" s="4"/>
      <c r="H1" s="4"/>
      <c r="I1" s="4"/>
      <c r="J1" s="4"/>
      <c r="K1" s="4"/>
      <c r="L1" s="4"/>
      <c r="M1" s="4"/>
      <c r="N1" s="4"/>
      <c r="O1" s="4"/>
      <c r="P1" s="4"/>
      <c r="Q1" s="4"/>
      <c r="R1" s="4"/>
      <c r="S1" s="4"/>
      <c r="T1" s="4"/>
      <c r="U1" s="4"/>
      <c r="V1" s="4"/>
      <c r="W1" s="4"/>
      <c r="X1" s="4"/>
      <c r="Y1" s="4"/>
      <c r="Z1" s="4"/>
    </row>
    <row r="2" spans="1:26" ht="15.75" customHeight="1">
      <c r="A2" s="10"/>
      <c r="B2" s="10"/>
      <c r="C2" s="10"/>
      <c r="D2" s="4"/>
      <c r="E2" s="4"/>
      <c r="F2" s="4"/>
      <c r="G2" s="4"/>
      <c r="H2" s="4"/>
      <c r="I2" s="4"/>
      <c r="J2" s="4"/>
      <c r="K2" s="4"/>
      <c r="L2" s="4"/>
      <c r="M2" s="4"/>
      <c r="N2" s="4"/>
      <c r="O2" s="4"/>
      <c r="P2" s="4"/>
      <c r="Q2" s="4"/>
      <c r="R2" s="4"/>
      <c r="S2" s="4"/>
      <c r="T2" s="4"/>
      <c r="U2" s="4"/>
      <c r="V2" s="4"/>
      <c r="W2" s="4"/>
      <c r="X2" s="4"/>
      <c r="Y2" s="4"/>
      <c r="Z2" s="4"/>
    </row>
    <row r="3" spans="1:26" ht="15">
      <c r="A3" s="11" t="s">
        <v>323</v>
      </c>
      <c r="B3" s="12" t="s">
        <v>324</v>
      </c>
      <c r="C3" s="12" t="s">
        <v>325</v>
      </c>
      <c r="D3" s="4"/>
      <c r="E3" s="4"/>
      <c r="F3" s="4"/>
      <c r="G3" s="4"/>
      <c r="H3" s="4"/>
      <c r="I3" s="4"/>
      <c r="J3" s="4"/>
      <c r="K3" s="4"/>
      <c r="L3" s="4"/>
      <c r="M3" s="4"/>
      <c r="N3" s="4"/>
      <c r="O3" s="4"/>
      <c r="P3" s="4"/>
      <c r="Q3" s="4"/>
      <c r="R3" s="4"/>
      <c r="S3" s="4"/>
      <c r="T3" s="4"/>
      <c r="U3" s="4"/>
      <c r="V3" s="4"/>
      <c r="W3" s="4"/>
      <c r="X3" s="4"/>
      <c r="Y3" s="4"/>
      <c r="Z3" s="4"/>
    </row>
    <row r="4" spans="1:26" ht="19" customHeight="1">
      <c r="A4" s="20" t="s">
        <v>327</v>
      </c>
      <c r="B4" s="13">
        <f>COUNTA(Operative_Vera_Malavolti!$A$2:$A$301)</f>
        <v>300</v>
      </c>
      <c r="C4" s="14" t="s">
        <v>329</v>
      </c>
      <c r="D4" s="4"/>
      <c r="E4" s="4"/>
      <c r="F4" s="4"/>
      <c r="G4" s="4"/>
      <c r="H4" s="4"/>
      <c r="I4" s="4"/>
      <c r="J4" s="4"/>
      <c r="K4" s="4"/>
      <c r="L4" s="4"/>
      <c r="M4" s="4"/>
      <c r="N4" s="4"/>
      <c r="O4" s="4"/>
      <c r="P4" s="4"/>
      <c r="Q4" s="4"/>
      <c r="R4" s="4"/>
      <c r="S4" s="4"/>
      <c r="T4" s="4"/>
      <c r="U4" s="4"/>
      <c r="V4" s="4"/>
      <c r="W4" s="4"/>
      <c r="X4" s="4"/>
      <c r="Y4" s="4"/>
      <c r="Z4" s="4"/>
    </row>
    <row r="5" spans="1:26" ht="31" customHeight="1">
      <c r="A5" s="20" t="s">
        <v>328</v>
      </c>
      <c r="B5" s="13">
        <v>284</v>
      </c>
      <c r="C5" s="14" t="s">
        <v>342</v>
      </c>
      <c r="D5" s="4"/>
      <c r="E5" s="4"/>
      <c r="F5" s="4"/>
      <c r="G5" s="4"/>
      <c r="H5" s="4"/>
      <c r="I5" s="4"/>
      <c r="J5" s="4"/>
      <c r="K5" s="4"/>
      <c r="L5" s="4"/>
      <c r="M5" s="4"/>
      <c r="N5" s="4"/>
      <c r="O5" s="4"/>
      <c r="P5" s="4"/>
      <c r="Q5" s="4"/>
      <c r="R5" s="4"/>
      <c r="S5" s="4"/>
      <c r="T5" s="4"/>
      <c r="U5" s="4"/>
      <c r="V5" s="4"/>
      <c r="W5" s="4"/>
      <c r="X5" s="4"/>
      <c r="Y5" s="4"/>
      <c r="Z5" s="4"/>
    </row>
    <row r="6" spans="1:26" ht="42" customHeight="1">
      <c r="A6" s="20" t="s">
        <v>330</v>
      </c>
      <c r="B6" s="13">
        <v>55</v>
      </c>
      <c r="C6" s="14" t="s">
        <v>350</v>
      </c>
      <c r="D6" s="4"/>
      <c r="E6" s="4"/>
      <c r="F6" s="4"/>
      <c r="G6" s="4"/>
      <c r="H6" s="4"/>
      <c r="I6" s="4"/>
      <c r="J6" s="4"/>
      <c r="K6" s="4"/>
      <c r="L6" s="4"/>
      <c r="M6" s="4"/>
      <c r="N6" s="4"/>
      <c r="O6" s="4"/>
      <c r="P6" s="4"/>
      <c r="Q6" s="4"/>
      <c r="R6" s="4"/>
      <c r="S6" s="4"/>
      <c r="T6" s="4"/>
      <c r="U6" s="4"/>
      <c r="V6" s="4"/>
      <c r="W6" s="4"/>
      <c r="X6" s="4"/>
      <c r="Y6" s="4"/>
      <c r="Z6" s="4"/>
    </row>
    <row r="7" spans="1:26" ht="29" customHeight="1">
      <c r="A7" s="20" t="s">
        <v>331</v>
      </c>
      <c r="B7" s="17" t="str" cm="1">
        <f t="array" ref="B7">INDEX(Operative_Vera_Malavolti!$D$2:$D$301,MODE(MATCH(Operative_Vera_Malavolti!$D$2:$D$301,Operative_Vera_Malavolti!$D$2:$D$301,0)))</f>
        <v>LOM</v>
      </c>
      <c r="C7" s="14" t="s">
        <v>346</v>
      </c>
      <c r="D7" s="4"/>
      <c r="E7" s="4"/>
      <c r="F7" s="4"/>
      <c r="G7" s="4"/>
      <c r="H7" s="4"/>
      <c r="I7" s="4"/>
      <c r="J7" s="4"/>
      <c r="K7" s="4"/>
      <c r="L7" s="4"/>
      <c r="M7" s="4"/>
      <c r="N7" s="4"/>
      <c r="O7" s="4"/>
      <c r="P7" s="4"/>
      <c r="Q7" s="4"/>
      <c r="R7" s="4"/>
      <c r="S7" s="4"/>
      <c r="T7" s="4"/>
      <c r="U7" s="4"/>
      <c r="V7" s="4"/>
      <c r="W7" s="4"/>
      <c r="X7" s="4"/>
      <c r="Y7" s="4"/>
      <c r="Z7" s="4"/>
    </row>
    <row r="8" spans="1:26" ht="41" customHeight="1">
      <c r="A8" s="20" t="s">
        <v>332</v>
      </c>
      <c r="B8" s="17" t="s">
        <v>343</v>
      </c>
      <c r="C8" s="14" t="s">
        <v>345</v>
      </c>
      <c r="D8" s="4"/>
      <c r="E8" s="4"/>
      <c r="F8" s="4"/>
      <c r="G8" s="4"/>
      <c r="H8" s="4"/>
      <c r="I8" s="4"/>
      <c r="J8" s="4"/>
      <c r="K8" s="4"/>
      <c r="L8" s="4"/>
      <c r="M8" s="4"/>
      <c r="N8" s="4"/>
      <c r="O8" s="4"/>
      <c r="P8" s="4"/>
      <c r="Q8" s="4"/>
      <c r="R8" s="4"/>
      <c r="S8" s="4"/>
      <c r="T8" s="4"/>
      <c r="U8" s="4"/>
      <c r="V8" s="4"/>
      <c r="W8" s="4"/>
      <c r="X8" s="4"/>
      <c r="Y8" s="4"/>
      <c r="Z8" s="4"/>
    </row>
    <row r="9" spans="1:26" ht="43" customHeight="1">
      <c r="A9" s="20" t="s">
        <v>333</v>
      </c>
      <c r="B9" s="13">
        <v>147</v>
      </c>
      <c r="C9" s="14" t="s">
        <v>364</v>
      </c>
      <c r="D9" s="4"/>
      <c r="E9" s="4"/>
      <c r="F9" s="4"/>
      <c r="G9" s="4"/>
      <c r="H9" s="4"/>
      <c r="I9" s="4"/>
      <c r="J9" s="4"/>
      <c r="K9" s="4"/>
      <c r="L9" s="4"/>
      <c r="M9" s="4"/>
      <c r="N9" s="4"/>
      <c r="O9" s="4"/>
      <c r="P9" s="4"/>
      <c r="Q9" s="4"/>
      <c r="R9" s="4"/>
      <c r="S9" s="4"/>
      <c r="T9" s="4"/>
      <c r="U9" s="4"/>
      <c r="V9" s="4"/>
      <c r="W9" s="4"/>
      <c r="X9" s="4"/>
      <c r="Y9" s="4"/>
      <c r="Z9" s="4"/>
    </row>
    <row r="10" spans="1:26" ht="29" customHeight="1">
      <c r="A10" s="20" t="s">
        <v>334</v>
      </c>
      <c r="B10" s="13">
        <v>2495</v>
      </c>
      <c r="C10" s="14" t="s">
        <v>347</v>
      </c>
      <c r="D10" s="4"/>
      <c r="E10" s="4"/>
      <c r="F10" s="4"/>
      <c r="G10" s="4"/>
      <c r="H10" s="4"/>
      <c r="I10" s="4"/>
      <c r="J10" s="4"/>
      <c r="K10" s="4"/>
      <c r="L10" s="4"/>
      <c r="M10" s="4"/>
      <c r="N10" s="4"/>
      <c r="O10" s="4"/>
      <c r="P10" s="4"/>
      <c r="Q10" s="4"/>
      <c r="R10" s="4"/>
      <c r="S10" s="4"/>
      <c r="T10" s="4"/>
      <c r="U10" s="4"/>
      <c r="V10" s="4"/>
      <c r="W10" s="4"/>
      <c r="X10" s="4"/>
      <c r="Y10" s="4"/>
      <c r="Z10" s="4"/>
    </row>
    <row r="11" spans="1:26" ht="44" customHeight="1">
      <c r="A11" s="20" t="s">
        <v>335</v>
      </c>
      <c r="B11" s="13">
        <f>COUNTIF(Operative_Vera_Malavolti!$I$2:$I$301,"Sì")</f>
        <v>146</v>
      </c>
      <c r="C11" s="14" t="s">
        <v>351</v>
      </c>
      <c r="D11" s="4"/>
      <c r="E11" s="4"/>
      <c r="F11" s="4"/>
      <c r="G11" s="4"/>
      <c r="H11" s="4"/>
      <c r="I11" s="4"/>
      <c r="J11" s="4"/>
      <c r="K11" s="4"/>
      <c r="L11" s="4"/>
      <c r="M11" s="4"/>
      <c r="N11" s="4"/>
      <c r="O11" s="4"/>
      <c r="P11" s="4"/>
      <c r="Q11" s="4"/>
      <c r="R11" s="4"/>
      <c r="S11" s="4"/>
      <c r="T11" s="4"/>
      <c r="U11" s="4"/>
      <c r="V11" s="4"/>
      <c r="W11" s="4"/>
      <c r="X11" s="4"/>
      <c r="Y11" s="4"/>
      <c r="Z11" s="4"/>
    </row>
    <row r="12" spans="1:26" ht="70" customHeight="1">
      <c r="A12" s="20" t="s">
        <v>336</v>
      </c>
      <c r="B12" s="13">
        <v>17</v>
      </c>
      <c r="C12" s="14" t="s">
        <v>352</v>
      </c>
      <c r="D12" s="4"/>
      <c r="E12" s="4"/>
      <c r="F12" s="4"/>
      <c r="G12" s="4"/>
      <c r="H12" s="4"/>
      <c r="I12" s="4"/>
      <c r="J12" s="4"/>
      <c r="K12" s="4"/>
      <c r="L12" s="4"/>
      <c r="M12" s="4"/>
      <c r="N12" s="4"/>
      <c r="O12" s="4"/>
      <c r="P12" s="4"/>
      <c r="Q12" s="4"/>
      <c r="R12" s="4"/>
      <c r="S12" s="4"/>
      <c r="T12" s="4"/>
      <c r="U12" s="4"/>
      <c r="V12" s="4"/>
      <c r="W12" s="4"/>
      <c r="X12" s="4"/>
      <c r="Y12" s="4"/>
      <c r="Z12" s="4"/>
    </row>
    <row r="13" spans="1:26" ht="30" customHeight="1">
      <c r="A13" s="20"/>
      <c r="B13" s="19">
        <f>17/300</f>
        <v>5.6666666666666664E-2</v>
      </c>
      <c r="C13" s="14" t="s">
        <v>349</v>
      </c>
      <c r="D13" s="4"/>
      <c r="E13" s="4"/>
      <c r="F13" s="4"/>
      <c r="G13" s="4"/>
      <c r="H13" s="4"/>
      <c r="I13" s="4"/>
      <c r="J13" s="4"/>
      <c r="K13" s="4"/>
      <c r="L13" s="4"/>
      <c r="M13" s="4"/>
      <c r="N13" s="4"/>
      <c r="O13" s="4"/>
      <c r="P13" s="4"/>
      <c r="Q13" s="4"/>
      <c r="R13" s="4"/>
      <c r="S13" s="4"/>
      <c r="T13" s="4"/>
      <c r="U13" s="4"/>
      <c r="V13" s="4"/>
      <c r="W13" s="4"/>
      <c r="X13" s="4"/>
      <c r="Y13" s="4"/>
      <c r="Z13" s="4"/>
    </row>
    <row r="14" spans="1:26" ht="54" customHeight="1">
      <c r="A14" s="20" t="s">
        <v>337</v>
      </c>
      <c r="B14" s="13">
        <f>COUNTIF(Operative_Vera_Malavolti!$H$2:$H$301,"&gt;6")</f>
        <v>125</v>
      </c>
      <c r="C14" s="14" t="s">
        <v>354</v>
      </c>
      <c r="D14" s="4"/>
      <c r="E14" s="4"/>
      <c r="F14" s="4"/>
      <c r="G14" s="4"/>
      <c r="H14" s="4"/>
      <c r="I14" s="4"/>
      <c r="J14" s="4"/>
      <c r="K14" s="4"/>
      <c r="L14" s="4"/>
      <c r="M14" s="4"/>
      <c r="N14" s="4"/>
      <c r="O14" s="4"/>
      <c r="P14" s="4"/>
      <c r="Q14" s="4"/>
      <c r="R14" s="4"/>
      <c r="S14" s="4"/>
      <c r="T14" s="4"/>
      <c r="U14" s="4"/>
      <c r="V14" s="4"/>
      <c r="W14" s="4"/>
      <c r="X14" s="4"/>
      <c r="Y14" s="4"/>
      <c r="Z14" s="4"/>
    </row>
    <row r="15" spans="1:26" ht="71" customHeight="1">
      <c r="A15" s="20"/>
      <c r="B15" s="13">
        <f>COUNTIFS(Operative_Vera_Malavolti!$H$2:$H$301,"&gt;6",Operative_Vera_Malavolti!$I$2:$I$301,"Sì")</f>
        <v>63</v>
      </c>
      <c r="C15" s="14" t="s">
        <v>353</v>
      </c>
      <c r="D15" s="4"/>
      <c r="E15" s="4"/>
      <c r="F15" s="4"/>
      <c r="G15" s="4"/>
      <c r="H15" s="4"/>
      <c r="I15" s="4"/>
      <c r="J15" s="4"/>
      <c r="K15" s="4"/>
      <c r="L15" s="4"/>
      <c r="M15" s="4"/>
      <c r="N15" s="4"/>
      <c r="O15" s="4"/>
      <c r="P15" s="4"/>
      <c r="Q15" s="4"/>
      <c r="R15" s="4"/>
      <c r="S15" s="4"/>
      <c r="T15" s="4"/>
      <c r="U15" s="4"/>
      <c r="V15" s="4"/>
      <c r="W15" s="4"/>
      <c r="X15" s="4"/>
      <c r="Y15" s="4"/>
      <c r="Z15" s="4"/>
    </row>
    <row r="16" spans="1:26" ht="44" customHeight="1">
      <c r="A16" s="20" t="s">
        <v>348</v>
      </c>
      <c r="B16" s="13">
        <f>COUNTIF(Operative_Vera_Malavolti!$K$2:$K$301,"Sì")</f>
        <v>143</v>
      </c>
      <c r="C16" s="14" t="s">
        <v>355</v>
      </c>
      <c r="D16" s="4"/>
      <c r="E16" s="4"/>
      <c r="F16" s="4"/>
      <c r="G16" s="4"/>
      <c r="H16" s="4"/>
      <c r="I16" s="4"/>
      <c r="J16" s="4"/>
      <c r="K16" s="4"/>
      <c r="L16" s="4"/>
      <c r="M16" s="4"/>
      <c r="N16" s="4"/>
      <c r="O16" s="4"/>
      <c r="P16" s="4"/>
      <c r="Q16" s="4"/>
      <c r="R16" s="4"/>
      <c r="S16" s="4"/>
      <c r="T16" s="4"/>
      <c r="U16" s="4"/>
      <c r="V16" s="4"/>
      <c r="W16" s="4"/>
      <c r="X16" s="4"/>
      <c r="Y16" s="4"/>
      <c r="Z16" s="4"/>
    </row>
    <row r="17" spans="1:26" ht="68" customHeight="1">
      <c r="A17" s="20"/>
      <c r="B17" s="13">
        <v>4</v>
      </c>
      <c r="C17" s="14" t="s">
        <v>356</v>
      </c>
      <c r="D17" s="4"/>
      <c r="E17" s="4"/>
      <c r="F17" s="4"/>
      <c r="G17" s="4"/>
      <c r="H17" s="4"/>
      <c r="I17" s="4"/>
      <c r="J17" s="4"/>
      <c r="K17" s="4"/>
      <c r="L17" s="4"/>
      <c r="M17" s="4"/>
      <c r="N17" s="4"/>
      <c r="O17" s="4"/>
      <c r="P17" s="4"/>
      <c r="Q17" s="4"/>
      <c r="R17" s="4"/>
      <c r="S17" s="4"/>
      <c r="T17" s="4"/>
      <c r="U17" s="4"/>
      <c r="V17" s="4"/>
      <c r="W17" s="4"/>
      <c r="X17" s="4"/>
      <c r="Y17" s="4"/>
      <c r="Z17" s="4"/>
    </row>
    <row r="18" spans="1:26" ht="85">
      <c r="A18" s="20" t="s">
        <v>338</v>
      </c>
      <c r="B18" s="13">
        <v>3068</v>
      </c>
      <c r="C18" s="14" t="s">
        <v>357</v>
      </c>
      <c r="D18" s="4"/>
      <c r="E18" s="4"/>
      <c r="F18" s="4"/>
      <c r="G18" s="4"/>
      <c r="H18" s="4"/>
      <c r="I18" s="4"/>
      <c r="J18" s="4"/>
      <c r="K18" s="4"/>
      <c r="L18" s="4"/>
      <c r="M18" s="4"/>
      <c r="N18" s="4"/>
      <c r="O18" s="4"/>
      <c r="P18" s="4"/>
      <c r="Q18" s="4"/>
      <c r="R18" s="4"/>
      <c r="S18" s="4"/>
      <c r="T18" s="4"/>
      <c r="U18" s="4"/>
      <c r="V18" s="4"/>
      <c r="W18" s="4"/>
      <c r="X18" s="4"/>
      <c r="Y18" s="4"/>
      <c r="Z18" s="4"/>
    </row>
    <row r="19" spans="1:26" ht="68" customHeight="1">
      <c r="A19" s="20" t="s">
        <v>339</v>
      </c>
      <c r="B19" s="17" t="s">
        <v>18</v>
      </c>
      <c r="C19" s="14" t="s">
        <v>358</v>
      </c>
      <c r="D19" s="4"/>
      <c r="E19" s="4"/>
      <c r="F19" s="4"/>
      <c r="G19" s="4"/>
      <c r="H19" s="4"/>
      <c r="I19" s="4"/>
      <c r="J19" s="4"/>
      <c r="K19" s="4"/>
      <c r="L19" s="4"/>
      <c r="M19" s="4"/>
      <c r="N19" s="4"/>
      <c r="O19" s="4"/>
      <c r="P19" s="4"/>
      <c r="Q19" s="4"/>
      <c r="R19" s="4"/>
      <c r="S19" s="4"/>
      <c r="T19" s="4"/>
      <c r="U19" s="4"/>
      <c r="V19" s="4"/>
      <c r="W19" s="4"/>
      <c r="X19" s="4"/>
      <c r="Y19" s="4"/>
      <c r="Z19" s="4"/>
    </row>
    <row r="20" spans="1:26" ht="31" customHeight="1">
      <c r="A20" s="20"/>
      <c r="B20" s="17" t="s">
        <v>176</v>
      </c>
      <c r="C20" s="14" t="s">
        <v>359</v>
      </c>
      <c r="D20" s="4"/>
      <c r="E20" s="4"/>
      <c r="F20" s="4"/>
      <c r="G20" s="4"/>
      <c r="H20" s="4"/>
      <c r="I20" s="4"/>
      <c r="J20" s="4"/>
      <c r="K20" s="4"/>
      <c r="L20" s="4"/>
      <c r="M20" s="4"/>
      <c r="N20" s="4"/>
      <c r="O20" s="4"/>
      <c r="P20" s="4"/>
      <c r="Q20" s="4"/>
      <c r="R20" s="4"/>
      <c r="S20" s="4"/>
      <c r="T20" s="4"/>
      <c r="U20" s="4"/>
      <c r="V20" s="4"/>
      <c r="W20" s="4"/>
      <c r="X20" s="4"/>
      <c r="Y20" s="4"/>
      <c r="Z20" s="4"/>
    </row>
    <row r="21" spans="1:26" ht="57">
      <c r="A21" s="20" t="s">
        <v>340</v>
      </c>
      <c r="B21" s="13">
        <v>514.09090909999998</v>
      </c>
      <c r="C21" s="14" t="s">
        <v>360</v>
      </c>
      <c r="D21" s="4"/>
      <c r="E21" s="4"/>
      <c r="F21" s="4"/>
      <c r="G21" s="4"/>
      <c r="H21" s="4"/>
      <c r="I21" s="4"/>
      <c r="J21" s="4"/>
      <c r="K21" s="4"/>
      <c r="L21" s="4"/>
      <c r="M21" s="4"/>
      <c r="N21" s="4"/>
      <c r="O21" s="4"/>
      <c r="P21" s="4"/>
      <c r="Q21" s="4"/>
      <c r="R21" s="4"/>
      <c r="S21" s="4"/>
      <c r="T21" s="4"/>
      <c r="U21" s="4"/>
      <c r="V21" s="4"/>
      <c r="W21" s="4"/>
      <c r="X21" s="4"/>
      <c r="Y21" s="4"/>
      <c r="Z21" s="4"/>
    </row>
    <row r="22" spans="1:26" ht="31" customHeight="1">
      <c r="A22" s="20"/>
      <c r="B22" s="13">
        <v>500.866242</v>
      </c>
      <c r="C22" s="14" t="s">
        <v>361</v>
      </c>
      <c r="D22" s="4"/>
      <c r="E22" s="4"/>
      <c r="F22" s="4"/>
      <c r="G22" s="4"/>
      <c r="H22" s="4"/>
      <c r="I22" s="4"/>
      <c r="J22" s="4"/>
      <c r="K22" s="4"/>
      <c r="L22" s="4"/>
      <c r="M22" s="4"/>
      <c r="N22" s="4"/>
      <c r="O22" s="4"/>
      <c r="P22" s="4"/>
      <c r="Q22" s="4"/>
      <c r="R22" s="4"/>
      <c r="S22" s="4"/>
      <c r="T22" s="4"/>
      <c r="U22" s="4"/>
      <c r="V22" s="4"/>
      <c r="W22" s="4"/>
      <c r="X22" s="4"/>
      <c r="Y22" s="4"/>
      <c r="Z22" s="4"/>
    </row>
    <row r="23" spans="1:26" ht="43">
      <c r="A23" s="20" t="s">
        <v>326</v>
      </c>
      <c r="B23" s="22" t="s">
        <v>363</v>
      </c>
      <c r="C23" s="14" t="s">
        <v>365</v>
      </c>
      <c r="D23" s="4"/>
      <c r="E23" s="4"/>
      <c r="F23" s="4"/>
      <c r="G23" s="4"/>
      <c r="H23" s="4"/>
      <c r="I23" s="4"/>
      <c r="J23" s="4"/>
      <c r="K23" s="4"/>
      <c r="L23" s="4"/>
      <c r="M23" s="4"/>
      <c r="N23" s="4"/>
      <c r="O23" s="4"/>
      <c r="P23" s="4"/>
      <c r="Q23" s="4"/>
      <c r="R23" s="4"/>
      <c r="S23" s="4"/>
      <c r="T23" s="4"/>
      <c r="U23" s="4"/>
      <c r="V23" s="4"/>
      <c r="W23" s="4"/>
      <c r="X23" s="4"/>
      <c r="Y23" s="4"/>
      <c r="Z23" s="4"/>
    </row>
    <row r="24" spans="1:26"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3">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3">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3">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3">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3">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3">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3">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3">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3">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3">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3">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3">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3">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3">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3">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3">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3">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3">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3">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3">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3">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3">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3">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3">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3">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3">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3">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3">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3">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3">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3">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3">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3">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3">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3">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3">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3">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3">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3">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3">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3">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3">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3">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3">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3">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3">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3">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3">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3">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3">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3">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3">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3">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3">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3">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3">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3">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3">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3">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3">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3">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3">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3">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3">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3">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3">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3">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3">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3">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3">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3">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3">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3">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3">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3">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3">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3">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3">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3">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3">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3">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3">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3">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3">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3">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3">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3">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3">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3">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3">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3">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3">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3">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3">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3">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3">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3">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3">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3">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3">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3">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3">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3">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3">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3">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3">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3">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3">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3">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3">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3">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3">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3">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3">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3">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3">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3">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3">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3">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3">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3">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3">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3">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3">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3">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3">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3">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3">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3">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3">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3">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3">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3">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3">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3">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3">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3">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3">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3">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3">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3">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3">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3">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3">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3">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3">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3">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3">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3">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3">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3">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3">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3">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3">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3">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3">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3">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3">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3">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3">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3">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3">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3">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3">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3">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3">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3">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3">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3">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3">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3">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3">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3">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3">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3">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3">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3">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3">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3">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3">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3">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3">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3">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3">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3">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3">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3">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3">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3">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3">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3">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3">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3">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3">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3">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3">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3">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3">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3">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3">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3">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3">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3">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3">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3">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3">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3">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3">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3">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3">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3">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3">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3">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3">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3">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3">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3">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3">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3">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3">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3">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3">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3">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3">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3">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3">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3">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3">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3">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3">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3">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3">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3">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3">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3">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3">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3">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3">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3">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3">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3">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3">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3">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3">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3">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3">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3">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3">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3">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3">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3">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3">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3">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3">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3">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3">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3">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3">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3">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3">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3">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3">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3">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3">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3">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3">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3">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3">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3">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3">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3">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3">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3">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3">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3">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3">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3">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3">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3">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3">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3">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3">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3">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3">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3">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3">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3">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3">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3">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3">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3">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3">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3">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3">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3">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3">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3">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3">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3">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3">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3">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3">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3">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3">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3">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3">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3">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3">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3">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3">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3">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3">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3">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3">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3">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3">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3">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3">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3">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3">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3">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3">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3">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3">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3">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3">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3">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3">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3">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3">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3">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3">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3">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3">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3">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3">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3">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3">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3">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3">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3">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3">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3">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3">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3">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3">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3">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3">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3">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3">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3">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3">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3">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3">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3">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3">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3">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3">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3">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3">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3">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3">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3">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3">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3">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3">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3">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3">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3">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3">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3">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3">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3">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3">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3">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3">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3">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3">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3">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3">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3">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3">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3">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3">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3">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3">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3">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3">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3">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3">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3">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3">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3">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3">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3">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3">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3">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3">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3">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3">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3">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3">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3">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3">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3">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3">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3">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3">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3">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3">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3">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3">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3">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3">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3">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3">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3">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3">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3">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3">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3">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3">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3">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3">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3">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3">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3">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3">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3">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3">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3">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3">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3">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3">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3">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3">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3">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3">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3">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3">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3">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3">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3">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3">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3">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3">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3">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3">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3">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3">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3">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3">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3">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3">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3">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3">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3">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3">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3">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3">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3">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3">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3">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3">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3">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3">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3">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3">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3">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3">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3">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3">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3">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3">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3">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3">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3">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3">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3">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3">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3">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3">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3">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3">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3">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3">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3">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3">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3">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3">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3">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3">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3">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3">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3">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3">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3">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3">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3">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3">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3">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3">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3">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3">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3">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3">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3">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3">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3">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3">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3">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3">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3">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3">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3">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3">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3">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3">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3">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3">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3">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3">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3">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3">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3">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3">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3">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3">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3">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3">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3">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3">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3">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3">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3">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3">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3">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3">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3">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3">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3">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3">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3">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3">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3">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3">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3">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3">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3">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3">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3">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3">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3">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3">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3">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3">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3">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3">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3">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3">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3">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3">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3">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3">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3">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3">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3">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3">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3">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3">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3">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3">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3">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3">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3">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3">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3">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3">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3">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3">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3">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3">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3">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3">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3">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3">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3">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3">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3">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3">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3">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3">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3">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3">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3">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3">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3">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3">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3">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3">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3">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3">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3">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3">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3">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3">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3">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3">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3">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3">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3">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3">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3">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3">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3">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3">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3">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3">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3">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3">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3">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3">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3">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3">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3">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3">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3">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3">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3">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3">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3">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3">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3">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3">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3">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3">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3">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3">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3">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3">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3">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3">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3">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3">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3">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3">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3">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3">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3">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3">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3">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3">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3">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3">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3">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3">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3">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3">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3">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3">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3">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3">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3">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3">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3">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3">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3">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3">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3">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3">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3">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3">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3">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3">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3">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3">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3">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3">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3">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3">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3">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3">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3">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3">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3">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3">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3">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3">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3">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3">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3">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3">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3">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3">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3">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3">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3">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3">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3">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3">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3">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3">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3">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3">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3">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3">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3">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3">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3">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3">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3">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3">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3">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3">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3">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3">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3">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3">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3">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3">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3">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3">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3">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3">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3">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3">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3">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3">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3">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3">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3">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3">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3">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3">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3">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3">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3">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3">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3">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3">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3">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3">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3">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3">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3">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3">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3">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3">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3">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3">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3">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3">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3">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3">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3">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3">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3">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3">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3">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3">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3">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3">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3">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3">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3">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3">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3">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3">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3">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3">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3">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3">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3">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3">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3">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3">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3">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3">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3">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3">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3">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3">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3">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3">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3">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3">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3">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3">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3">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3">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3">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3">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3">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3">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3">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3">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3">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3">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3">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3">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3">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3">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3">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3">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3">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3">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3">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3">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3">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3">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3">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3">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3">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3">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3">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3">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3">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3">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3">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3">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3">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3">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3">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3">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3">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3">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3">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3">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3">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3">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3">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3">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3">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3">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3">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3">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3">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3">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3">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3">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3">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3">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3">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3">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3">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3">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3">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3">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3">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3">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3">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3">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3">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3">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3">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3">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3">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3">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3">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3">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3">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ht="13">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spans="1:26" ht="13">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spans="1:26" ht="1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spans="1:26" ht="13">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spans="1:26" ht="13">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sheetData>
  <mergeCells count="1">
    <mergeCell ref="A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64BEF1-0B2C-E54D-BD02-77B5B14C1B85}">
  <dimension ref="A1:U580"/>
  <sheetViews>
    <sheetView topLeftCell="A301" workbookViewId="0">
      <selection activeCell="A5" sqref="A5"/>
    </sheetView>
  </sheetViews>
  <sheetFormatPr baseColWidth="10" defaultRowHeight="13"/>
  <cols>
    <col min="1" max="1" width="17.33203125" bestFit="1" customWidth="1"/>
    <col min="2" max="2" width="24.6640625" style="16" bestFit="1" customWidth="1"/>
    <col min="3" max="4" width="4.6640625" bestFit="1" customWidth="1"/>
    <col min="5" max="5" width="4.5" bestFit="1" customWidth="1"/>
    <col min="6" max="7" width="4.83203125" bestFit="1" customWidth="1"/>
    <col min="8" max="8" width="4.6640625" bestFit="1" customWidth="1"/>
    <col min="9" max="9" width="4.33203125" bestFit="1" customWidth="1"/>
    <col min="10" max="10" width="4" bestFit="1" customWidth="1"/>
    <col min="11" max="12" width="4.83203125" bestFit="1" customWidth="1"/>
    <col min="13" max="13" width="4.1640625" bestFit="1" customWidth="1"/>
    <col min="14" max="14" width="4.83203125" bestFit="1" customWidth="1"/>
    <col min="15" max="15" width="4.6640625" bestFit="1" customWidth="1"/>
    <col min="16" max="16" width="4.1640625" bestFit="1" customWidth="1"/>
    <col min="17" max="17" width="4.5" bestFit="1" customWidth="1"/>
    <col min="18" max="18" width="4.6640625" bestFit="1" customWidth="1"/>
    <col min="19" max="19" width="4.83203125" bestFit="1" customWidth="1"/>
    <col min="20" max="20" width="10.6640625" customWidth="1"/>
    <col min="21" max="21" width="12.5" customWidth="1"/>
    <col min="22" max="23" width="2.1640625" bestFit="1" customWidth="1"/>
    <col min="24" max="25" width="3.1640625" bestFit="1" customWidth="1"/>
    <col min="26" max="26" width="10.1640625" bestFit="1" customWidth="1"/>
    <col min="27" max="27" width="6.33203125" bestFit="1" customWidth="1"/>
    <col min="28" max="28" width="2.1640625" bestFit="1" customWidth="1"/>
    <col min="29" max="31" width="3.1640625" bestFit="1" customWidth="1"/>
    <col min="32" max="32" width="10" bestFit="1" customWidth="1"/>
    <col min="33" max="33" width="6.6640625" bestFit="1" customWidth="1"/>
    <col min="34" max="41" width="2.1640625" bestFit="1" customWidth="1"/>
    <col min="42" max="46" width="3.1640625" bestFit="1" customWidth="1"/>
    <col min="47" max="47" width="10.33203125" bestFit="1" customWidth="1"/>
    <col min="48" max="48" width="6.6640625" bestFit="1" customWidth="1"/>
    <col min="49" max="55" width="2.1640625" bestFit="1" customWidth="1"/>
    <col min="56" max="60" width="3.1640625" bestFit="1" customWidth="1"/>
    <col min="61" max="61" width="10.33203125" bestFit="1" customWidth="1"/>
    <col min="62" max="62" width="6.5" bestFit="1" customWidth="1"/>
    <col min="63" max="66" width="2.1640625" bestFit="1" customWidth="1"/>
    <col min="67" max="67" width="3.1640625" bestFit="1" customWidth="1"/>
    <col min="68" max="68" width="10.1640625" bestFit="1" customWidth="1"/>
    <col min="69" max="69" width="6.1640625" bestFit="1" customWidth="1"/>
    <col min="70" max="76" width="2.1640625" bestFit="1" customWidth="1"/>
    <col min="77" max="81" width="3.1640625" bestFit="1" customWidth="1"/>
    <col min="82" max="82" width="9.83203125" bestFit="1" customWidth="1"/>
    <col min="83" max="83" width="5.83203125" bestFit="1" customWidth="1"/>
    <col min="84" max="84" width="2.1640625" bestFit="1" customWidth="1"/>
    <col min="85" max="86" width="3.1640625" bestFit="1" customWidth="1"/>
    <col min="87" max="87" width="9.5" bestFit="1" customWidth="1"/>
    <col min="88" max="88" width="6.6640625" bestFit="1" customWidth="1"/>
    <col min="89" max="96" width="2.1640625" bestFit="1" customWidth="1"/>
    <col min="97" max="102" width="3.1640625" bestFit="1" customWidth="1"/>
    <col min="103" max="103" width="10.33203125" bestFit="1" customWidth="1"/>
    <col min="104" max="104" width="6.6640625" bestFit="1" customWidth="1"/>
    <col min="105" max="105" width="10.33203125" bestFit="1" customWidth="1"/>
    <col min="106" max="106" width="5.83203125" bestFit="1" customWidth="1"/>
    <col min="107" max="113" width="2.1640625" bestFit="1" customWidth="1"/>
    <col min="114" max="116" width="3.1640625" bestFit="1" customWidth="1"/>
    <col min="117" max="117" width="9.5" bestFit="1" customWidth="1"/>
    <col min="118" max="118" width="6.6640625" bestFit="1" customWidth="1"/>
    <col min="119" max="124" width="2.1640625" bestFit="1" customWidth="1"/>
    <col min="125" max="129" width="3.1640625" bestFit="1" customWidth="1"/>
    <col min="130" max="130" width="10.33203125" bestFit="1" customWidth="1"/>
    <col min="131" max="131" width="6.5" bestFit="1" customWidth="1"/>
    <col min="132" max="132" width="2.1640625" bestFit="1" customWidth="1"/>
    <col min="133" max="134" width="3.1640625" bestFit="1" customWidth="1"/>
    <col min="135" max="135" width="10.1640625" bestFit="1" customWidth="1"/>
    <col min="136" max="136" width="5.83203125" bestFit="1" customWidth="1"/>
    <col min="137" max="142" width="2.1640625" bestFit="1" customWidth="1"/>
    <col min="143" max="146" width="3.1640625" bestFit="1" customWidth="1"/>
    <col min="147" max="147" width="9.5" bestFit="1" customWidth="1"/>
    <col min="148" max="148" width="6.33203125" bestFit="1" customWidth="1"/>
    <col min="149" max="149" width="2.1640625" bestFit="1" customWidth="1"/>
    <col min="150" max="150" width="3.1640625" bestFit="1" customWidth="1"/>
    <col min="151" max="151" width="10" bestFit="1" customWidth="1"/>
    <col min="152" max="152" width="6.5" bestFit="1" customWidth="1"/>
    <col min="153" max="157" width="2.1640625" bestFit="1" customWidth="1"/>
    <col min="158" max="162" width="3.1640625" bestFit="1" customWidth="1"/>
    <col min="163" max="163" width="10.1640625" bestFit="1" customWidth="1"/>
    <col min="164" max="164" width="6.6640625" bestFit="1" customWidth="1"/>
    <col min="165" max="165" width="2.1640625" bestFit="1" customWidth="1"/>
    <col min="166" max="168" width="3.1640625" bestFit="1" customWidth="1"/>
    <col min="169" max="169" width="10.33203125" bestFit="1" customWidth="1"/>
    <col min="170" max="170" width="6.5" bestFit="1" customWidth="1"/>
    <col min="171" max="171" width="10.1640625" bestFit="1" customWidth="1"/>
    <col min="172" max="172" width="17.33203125" bestFit="1" customWidth="1"/>
    <col min="173" max="174" width="4.1640625" bestFit="1" customWidth="1"/>
    <col min="175" max="175" width="5.1640625" bestFit="1" customWidth="1"/>
    <col min="176" max="178" width="4.1640625" bestFit="1" customWidth="1"/>
    <col min="179" max="179" width="5.1640625" bestFit="1" customWidth="1"/>
    <col min="180" max="188" width="4.1640625" bestFit="1" customWidth="1"/>
    <col min="189" max="189" width="5.1640625" bestFit="1" customWidth="1"/>
    <col min="190" max="192" width="4.1640625" bestFit="1" customWidth="1"/>
    <col min="193" max="193" width="5.1640625" bestFit="1" customWidth="1"/>
    <col min="194" max="205" width="4.1640625" bestFit="1" customWidth="1"/>
    <col min="206" max="207" width="5.1640625" bestFit="1" customWidth="1"/>
    <col min="208" max="225" width="4.1640625" bestFit="1" customWidth="1"/>
    <col min="226" max="226" width="5.1640625" bestFit="1" customWidth="1"/>
    <col min="227" max="229" width="4.1640625" bestFit="1" customWidth="1"/>
    <col min="230" max="230" width="5.1640625" bestFit="1" customWidth="1"/>
    <col min="231" max="240" width="4.1640625" bestFit="1" customWidth="1"/>
    <col min="241" max="241" width="5.1640625" bestFit="1" customWidth="1"/>
    <col min="242" max="252" width="4.1640625" bestFit="1" customWidth="1"/>
    <col min="253" max="253" width="5.1640625" bestFit="1" customWidth="1"/>
    <col min="254" max="256" width="4.1640625" bestFit="1" customWidth="1"/>
    <col min="257" max="257" width="5.1640625" bestFit="1" customWidth="1"/>
    <col min="258" max="266" width="4.1640625" bestFit="1" customWidth="1"/>
    <col min="267" max="267" width="17.33203125" bestFit="1" customWidth="1"/>
  </cols>
  <sheetData>
    <row r="1" spans="1:21">
      <c r="B1"/>
    </row>
    <row r="2" spans="1:21">
      <c r="B2"/>
    </row>
    <row r="3" spans="1:21">
      <c r="B3"/>
    </row>
    <row r="4" spans="1:21">
      <c r="B4"/>
    </row>
    <row r="5" spans="1:21">
      <c r="A5" s="15" t="s">
        <v>362</v>
      </c>
      <c r="B5" s="16" t="s">
        <v>344</v>
      </c>
      <c r="T5" s="18" t="s">
        <v>118</v>
      </c>
      <c r="U5" s="21">
        <v>8</v>
      </c>
    </row>
    <row r="6" spans="1:21">
      <c r="A6" s="16">
        <v>2317</v>
      </c>
      <c r="B6" s="16">
        <v>353</v>
      </c>
      <c r="T6" s="18" t="s">
        <v>44</v>
      </c>
      <c r="U6" s="21">
        <v>9.2222222222222214</v>
      </c>
    </row>
    <row r="7" spans="1:21">
      <c r="A7" s="16">
        <v>2322</v>
      </c>
      <c r="B7" s="16">
        <v>867</v>
      </c>
      <c r="T7" s="18" t="s">
        <v>93</v>
      </c>
      <c r="U7" s="21">
        <v>6.666666666666667</v>
      </c>
    </row>
    <row r="8" spans="1:21">
      <c r="A8" s="16">
        <v>2330</v>
      </c>
      <c r="B8" s="16">
        <v>669</v>
      </c>
      <c r="T8" s="18" t="s">
        <v>64</v>
      </c>
      <c r="U8" s="21">
        <v>8.8571428571428577</v>
      </c>
    </row>
    <row r="9" spans="1:21">
      <c r="A9" s="16">
        <v>2336</v>
      </c>
      <c r="B9" s="16">
        <v>379</v>
      </c>
      <c r="T9" s="18" t="s">
        <v>21</v>
      </c>
      <c r="U9" s="21">
        <v>7.617647058823529</v>
      </c>
    </row>
    <row r="10" spans="1:21">
      <c r="A10" s="16">
        <v>2354</v>
      </c>
      <c r="B10" s="16">
        <v>418</v>
      </c>
      <c r="T10" s="18" t="s">
        <v>33</v>
      </c>
      <c r="U10" s="21">
        <v>7.5</v>
      </c>
    </row>
    <row r="11" spans="1:21">
      <c r="A11" s="16">
        <v>2371</v>
      </c>
      <c r="B11" s="16">
        <v>66</v>
      </c>
      <c r="T11" s="18" t="s">
        <v>53</v>
      </c>
      <c r="U11" s="21">
        <v>6</v>
      </c>
    </row>
    <row r="12" spans="1:21">
      <c r="A12" s="16">
        <v>2382</v>
      </c>
      <c r="B12" s="16">
        <v>391</v>
      </c>
      <c r="T12" s="18" t="s">
        <v>13</v>
      </c>
      <c r="U12" s="21">
        <v>7.9428571428571431</v>
      </c>
    </row>
    <row r="13" spans="1:21">
      <c r="A13" s="16">
        <v>2395</v>
      </c>
      <c r="B13" s="16">
        <v>709</v>
      </c>
      <c r="T13" s="18" t="s">
        <v>30</v>
      </c>
      <c r="U13" s="21">
        <v>8.6</v>
      </c>
    </row>
    <row r="14" spans="1:21">
      <c r="A14" s="16">
        <v>2400</v>
      </c>
      <c r="B14" s="16">
        <v>54</v>
      </c>
      <c r="T14" s="18" t="s">
        <v>18</v>
      </c>
      <c r="U14" s="21">
        <v>7.8035714285714288</v>
      </c>
    </row>
    <row r="15" spans="1:21">
      <c r="A15" s="16">
        <v>2411</v>
      </c>
      <c r="B15" s="16">
        <v>689</v>
      </c>
      <c r="T15" s="18" t="s">
        <v>176</v>
      </c>
      <c r="U15" s="21">
        <v>13</v>
      </c>
    </row>
    <row r="16" spans="1:21">
      <c r="A16" s="16">
        <v>2419</v>
      </c>
      <c r="B16" s="16">
        <v>13</v>
      </c>
      <c r="T16" s="18" t="s">
        <v>24</v>
      </c>
      <c r="U16" s="21">
        <v>7.166666666666667</v>
      </c>
    </row>
    <row r="17" spans="1:21">
      <c r="A17" s="16">
        <v>2420</v>
      </c>
      <c r="B17" s="16">
        <v>655</v>
      </c>
      <c r="T17" s="18" t="s">
        <v>39</v>
      </c>
      <c r="U17" s="21">
        <v>7.65</v>
      </c>
    </row>
    <row r="18" spans="1:21">
      <c r="A18" s="16">
        <v>2469</v>
      </c>
      <c r="B18" s="16">
        <v>152</v>
      </c>
      <c r="T18" s="18" t="s">
        <v>78</v>
      </c>
      <c r="U18" s="21">
        <v>10.199999999999999</v>
      </c>
    </row>
    <row r="19" spans="1:21">
      <c r="A19" s="16">
        <v>2482</v>
      </c>
      <c r="B19" s="16">
        <v>780</v>
      </c>
      <c r="T19" s="18" t="s">
        <v>27</v>
      </c>
      <c r="U19" s="21">
        <v>8.7200000000000006</v>
      </c>
    </row>
    <row r="20" spans="1:21">
      <c r="A20" s="16">
        <v>2495</v>
      </c>
      <c r="B20" s="16">
        <v>999</v>
      </c>
      <c r="T20" s="18" t="s">
        <v>105</v>
      </c>
      <c r="U20" s="21">
        <v>5.25</v>
      </c>
    </row>
    <row r="21" spans="1:21">
      <c r="A21" s="16">
        <v>2496</v>
      </c>
      <c r="B21" s="16">
        <v>314</v>
      </c>
      <c r="T21" s="18" t="s">
        <v>36</v>
      </c>
      <c r="U21" s="21">
        <v>9.2631578947368425</v>
      </c>
    </row>
    <row r="22" spans="1:21">
      <c r="A22" s="16">
        <v>2500</v>
      </c>
      <c r="B22" s="16">
        <v>424</v>
      </c>
      <c r="T22" s="18" t="s">
        <v>71</v>
      </c>
      <c r="U22" s="21">
        <v>9.6</v>
      </c>
    </row>
    <row r="23" spans="1:21">
      <c r="A23" s="16">
        <v>2505</v>
      </c>
      <c r="B23" s="16">
        <v>642</v>
      </c>
      <c r="T23" s="18" t="s">
        <v>310</v>
      </c>
      <c r="U23" s="21">
        <v>12</v>
      </c>
    </row>
    <row r="24" spans="1:21">
      <c r="A24" s="16">
        <v>2509</v>
      </c>
      <c r="B24" s="16">
        <v>625</v>
      </c>
    </row>
    <row r="25" spans="1:21">
      <c r="A25" s="16">
        <v>2514</v>
      </c>
      <c r="B25" s="16">
        <v>776</v>
      </c>
    </row>
    <row r="26" spans="1:21">
      <c r="A26" s="16">
        <v>2518</v>
      </c>
      <c r="B26" s="16">
        <v>343</v>
      </c>
    </row>
    <row r="27" spans="1:21">
      <c r="A27" s="16">
        <v>2523</v>
      </c>
      <c r="B27" s="16">
        <v>260</v>
      </c>
    </row>
    <row r="28" spans="1:21">
      <c r="A28" s="16">
        <v>2532</v>
      </c>
      <c r="B28" s="16">
        <v>353</v>
      </c>
    </row>
    <row r="29" spans="1:21">
      <c r="A29" s="16">
        <v>2546</v>
      </c>
      <c r="B29" s="16">
        <v>382</v>
      </c>
    </row>
    <row r="30" spans="1:21">
      <c r="A30" s="16">
        <v>2551</v>
      </c>
      <c r="B30" s="16">
        <v>20</v>
      </c>
    </row>
    <row r="31" spans="1:21">
      <c r="A31" s="16">
        <v>2572</v>
      </c>
      <c r="B31" s="16">
        <v>713</v>
      </c>
    </row>
    <row r="32" spans="1:21">
      <c r="A32" s="16">
        <v>2623</v>
      </c>
      <c r="B32" s="16">
        <v>578</v>
      </c>
    </row>
    <row r="33" spans="1:2">
      <c r="A33" s="16">
        <v>2629</v>
      </c>
      <c r="B33" s="16">
        <v>52</v>
      </c>
    </row>
    <row r="34" spans="1:2">
      <c r="A34" s="16">
        <v>2639</v>
      </c>
      <c r="B34" s="16">
        <v>1551</v>
      </c>
    </row>
    <row r="35" spans="1:2">
      <c r="A35" s="16">
        <v>2646</v>
      </c>
      <c r="B35" s="16">
        <v>319</v>
      </c>
    </row>
    <row r="36" spans="1:2">
      <c r="A36" s="16">
        <v>2656</v>
      </c>
      <c r="B36" s="16">
        <v>829</v>
      </c>
    </row>
    <row r="37" spans="1:2">
      <c r="A37" s="16">
        <v>2673</v>
      </c>
      <c r="B37" s="16">
        <v>403</v>
      </c>
    </row>
    <row r="38" spans="1:2">
      <c r="A38" s="16">
        <v>2677</v>
      </c>
      <c r="B38" s="16">
        <v>33</v>
      </c>
    </row>
    <row r="39" spans="1:2">
      <c r="A39" s="16">
        <v>2681</v>
      </c>
      <c r="B39" s="16">
        <v>802</v>
      </c>
    </row>
    <row r="40" spans="1:2">
      <c r="A40" s="16">
        <v>2705</v>
      </c>
      <c r="B40" s="16">
        <v>616</v>
      </c>
    </row>
    <row r="41" spans="1:2">
      <c r="A41" s="16">
        <v>2731</v>
      </c>
      <c r="B41" s="16">
        <v>245</v>
      </c>
    </row>
    <row r="42" spans="1:2">
      <c r="A42" s="16">
        <v>2765</v>
      </c>
      <c r="B42" s="16">
        <v>645</v>
      </c>
    </row>
    <row r="43" spans="1:2">
      <c r="A43" s="16">
        <v>2772</v>
      </c>
      <c r="B43" s="16">
        <v>830</v>
      </c>
    </row>
    <row r="44" spans="1:2">
      <c r="A44" s="16">
        <v>2774</v>
      </c>
      <c r="B44" s="16">
        <v>475</v>
      </c>
    </row>
    <row r="45" spans="1:2">
      <c r="A45" s="16">
        <v>2789</v>
      </c>
      <c r="B45" s="16">
        <v>961</v>
      </c>
    </row>
    <row r="46" spans="1:2">
      <c r="A46" s="16">
        <v>2793</v>
      </c>
      <c r="B46" s="16">
        <v>313</v>
      </c>
    </row>
    <row r="47" spans="1:2">
      <c r="A47" s="16">
        <v>2795</v>
      </c>
      <c r="B47" s="16">
        <v>955</v>
      </c>
    </row>
    <row r="48" spans="1:2">
      <c r="A48" s="16">
        <v>2810</v>
      </c>
      <c r="B48" s="16">
        <v>466</v>
      </c>
    </row>
    <row r="49" spans="1:2">
      <c r="A49" s="16">
        <v>2826</v>
      </c>
      <c r="B49" s="16">
        <v>1291</v>
      </c>
    </row>
    <row r="50" spans="1:2">
      <c r="A50" s="16">
        <v>2833</v>
      </c>
      <c r="B50" s="16">
        <v>701</v>
      </c>
    </row>
    <row r="51" spans="1:2">
      <c r="A51" s="16">
        <v>2838</v>
      </c>
      <c r="B51" s="16">
        <v>804</v>
      </c>
    </row>
    <row r="52" spans="1:2">
      <c r="A52" s="16">
        <v>2839</v>
      </c>
      <c r="B52" s="16">
        <v>586</v>
      </c>
    </row>
    <row r="53" spans="1:2">
      <c r="A53" s="16">
        <v>2845</v>
      </c>
      <c r="B53" s="16">
        <v>18</v>
      </c>
    </row>
    <row r="54" spans="1:2">
      <c r="A54" s="16">
        <v>2851</v>
      </c>
      <c r="B54" s="16">
        <v>735</v>
      </c>
    </row>
    <row r="55" spans="1:2">
      <c r="A55" s="16">
        <v>2857</v>
      </c>
      <c r="B55" s="16">
        <v>37</v>
      </c>
    </row>
    <row r="56" spans="1:2">
      <c r="A56" s="16">
        <v>2890</v>
      </c>
      <c r="B56" s="16">
        <v>424</v>
      </c>
    </row>
    <row r="57" spans="1:2">
      <c r="A57" s="16">
        <v>2891</v>
      </c>
      <c r="B57" s="16">
        <v>517</v>
      </c>
    </row>
    <row r="58" spans="1:2">
      <c r="A58" s="16">
        <v>2899</v>
      </c>
      <c r="B58" s="16">
        <v>23</v>
      </c>
    </row>
    <row r="59" spans="1:2">
      <c r="A59" s="16">
        <v>2910</v>
      </c>
      <c r="B59" s="16">
        <v>105</v>
      </c>
    </row>
    <row r="60" spans="1:2">
      <c r="A60" s="16">
        <v>2943</v>
      </c>
      <c r="B60" s="16">
        <v>983</v>
      </c>
    </row>
    <row r="61" spans="1:2">
      <c r="A61" s="16">
        <v>2986</v>
      </c>
      <c r="B61" s="16">
        <v>85</v>
      </c>
    </row>
    <row r="62" spans="1:2">
      <c r="A62" s="16">
        <v>2987</v>
      </c>
      <c r="B62" s="16">
        <v>619</v>
      </c>
    </row>
    <row r="63" spans="1:2">
      <c r="A63" s="16">
        <v>3004</v>
      </c>
      <c r="B63" s="16">
        <v>614</v>
      </c>
    </row>
    <row r="64" spans="1:2">
      <c r="A64" s="16">
        <v>3011</v>
      </c>
      <c r="B64" s="16">
        <v>267</v>
      </c>
    </row>
    <row r="65" spans="1:2">
      <c r="A65" s="16">
        <v>3022</v>
      </c>
      <c r="B65" s="16">
        <v>1319</v>
      </c>
    </row>
    <row r="66" spans="1:2">
      <c r="A66" s="16">
        <v>3028</v>
      </c>
      <c r="B66" s="16">
        <v>1584</v>
      </c>
    </row>
    <row r="67" spans="1:2">
      <c r="A67" s="16">
        <v>3032</v>
      </c>
      <c r="B67" s="16">
        <v>803</v>
      </c>
    </row>
    <row r="68" spans="1:2">
      <c r="A68" s="16">
        <v>3033</v>
      </c>
      <c r="B68" s="16">
        <v>121</v>
      </c>
    </row>
    <row r="69" spans="1:2">
      <c r="A69" s="16">
        <v>3048</v>
      </c>
      <c r="B69" s="16">
        <v>312</v>
      </c>
    </row>
    <row r="70" spans="1:2">
      <c r="A70" s="16">
        <v>3065</v>
      </c>
      <c r="B70" s="16">
        <v>127</v>
      </c>
    </row>
    <row r="71" spans="1:2">
      <c r="A71" s="16">
        <v>3067</v>
      </c>
      <c r="B71" s="16">
        <v>164</v>
      </c>
    </row>
    <row r="72" spans="1:2">
      <c r="A72" s="16">
        <v>3068</v>
      </c>
      <c r="B72" s="16">
        <v>997</v>
      </c>
    </row>
    <row r="73" spans="1:2">
      <c r="A73" s="16">
        <v>3071</v>
      </c>
      <c r="B73" s="16">
        <v>1515</v>
      </c>
    </row>
    <row r="74" spans="1:2">
      <c r="A74" s="16">
        <v>3077</v>
      </c>
      <c r="B74" s="16">
        <v>692</v>
      </c>
    </row>
    <row r="75" spans="1:2">
      <c r="A75" s="16">
        <v>3086</v>
      </c>
      <c r="B75" s="16">
        <v>339</v>
      </c>
    </row>
    <row r="76" spans="1:2">
      <c r="A76" s="16">
        <v>3091</v>
      </c>
      <c r="B76" s="16">
        <v>463</v>
      </c>
    </row>
    <row r="77" spans="1:2">
      <c r="A77" s="16">
        <v>3113</v>
      </c>
      <c r="B77" s="16">
        <v>732</v>
      </c>
    </row>
    <row r="78" spans="1:2">
      <c r="A78" s="16">
        <v>3116</v>
      </c>
      <c r="B78" s="16">
        <v>713</v>
      </c>
    </row>
    <row r="79" spans="1:2">
      <c r="A79" s="16">
        <v>3172</v>
      </c>
      <c r="B79" s="16">
        <v>325</v>
      </c>
    </row>
    <row r="80" spans="1:2">
      <c r="A80" s="16">
        <v>3184</v>
      </c>
      <c r="B80" s="16">
        <v>655</v>
      </c>
    </row>
    <row r="81" spans="1:2">
      <c r="A81" s="16">
        <v>3190</v>
      </c>
      <c r="B81" s="16">
        <v>356</v>
      </c>
    </row>
    <row r="82" spans="1:2">
      <c r="A82" s="16">
        <v>3192</v>
      </c>
      <c r="B82" s="16">
        <v>845</v>
      </c>
    </row>
    <row r="83" spans="1:2">
      <c r="A83" s="16">
        <v>3215</v>
      </c>
      <c r="B83" s="16">
        <v>771</v>
      </c>
    </row>
    <row r="84" spans="1:2">
      <c r="A84" s="16">
        <v>3240</v>
      </c>
      <c r="B84" s="16">
        <v>458</v>
      </c>
    </row>
    <row r="85" spans="1:2">
      <c r="A85" s="16">
        <v>3286</v>
      </c>
      <c r="B85" s="16">
        <v>890</v>
      </c>
    </row>
    <row r="86" spans="1:2">
      <c r="A86" s="16">
        <v>3316</v>
      </c>
      <c r="B86" s="16">
        <v>598</v>
      </c>
    </row>
    <row r="87" spans="1:2">
      <c r="A87" s="16">
        <v>3324</v>
      </c>
      <c r="B87" s="16">
        <v>325</v>
      </c>
    </row>
    <row r="88" spans="1:2">
      <c r="A88" s="16">
        <v>3341</v>
      </c>
      <c r="B88" s="16">
        <v>600</v>
      </c>
    </row>
    <row r="89" spans="1:2">
      <c r="A89" s="16">
        <v>3354</v>
      </c>
      <c r="B89" s="16">
        <v>36</v>
      </c>
    </row>
    <row r="90" spans="1:2">
      <c r="A90" s="16">
        <v>3358</v>
      </c>
      <c r="B90" s="16">
        <v>272</v>
      </c>
    </row>
    <row r="91" spans="1:2">
      <c r="A91" s="16">
        <v>3363</v>
      </c>
      <c r="B91" s="16">
        <v>728</v>
      </c>
    </row>
    <row r="92" spans="1:2">
      <c r="A92" s="16">
        <v>3372</v>
      </c>
      <c r="B92" s="16">
        <v>749</v>
      </c>
    </row>
    <row r="93" spans="1:2">
      <c r="A93" s="16">
        <v>3380</v>
      </c>
      <c r="B93" s="16">
        <v>104</v>
      </c>
    </row>
    <row r="94" spans="1:2">
      <c r="A94" s="16">
        <v>3383</v>
      </c>
      <c r="B94" s="16">
        <v>854</v>
      </c>
    </row>
    <row r="95" spans="1:2">
      <c r="A95" s="16">
        <v>3392</v>
      </c>
      <c r="B95" s="16">
        <v>973</v>
      </c>
    </row>
    <row r="96" spans="1:2">
      <c r="A96" s="16">
        <v>3394</v>
      </c>
      <c r="B96" s="16">
        <v>312</v>
      </c>
    </row>
    <row r="97" spans="1:2">
      <c r="A97" s="16">
        <v>3414</v>
      </c>
      <c r="B97" s="16">
        <v>541</v>
      </c>
    </row>
    <row r="98" spans="1:2">
      <c r="A98" s="16">
        <v>3418</v>
      </c>
      <c r="B98" s="16">
        <v>523</v>
      </c>
    </row>
    <row r="99" spans="1:2">
      <c r="A99" s="16">
        <v>3433</v>
      </c>
      <c r="B99" s="16">
        <v>311</v>
      </c>
    </row>
    <row r="100" spans="1:2">
      <c r="A100" s="16">
        <v>3472</v>
      </c>
      <c r="B100" s="16">
        <v>306</v>
      </c>
    </row>
    <row r="101" spans="1:2">
      <c r="A101" s="16">
        <v>3475</v>
      </c>
      <c r="B101" s="16">
        <v>582</v>
      </c>
    </row>
    <row r="102" spans="1:2">
      <c r="A102" s="16">
        <v>3488</v>
      </c>
      <c r="B102" s="16">
        <v>677</v>
      </c>
    </row>
    <row r="103" spans="1:2">
      <c r="A103" s="16">
        <v>3511</v>
      </c>
      <c r="B103" s="16">
        <v>670</v>
      </c>
    </row>
    <row r="104" spans="1:2">
      <c r="A104" s="16">
        <v>3539</v>
      </c>
      <c r="B104" s="16">
        <v>780</v>
      </c>
    </row>
    <row r="105" spans="1:2">
      <c r="A105" s="16">
        <v>3552</v>
      </c>
      <c r="B105" s="16">
        <v>736</v>
      </c>
    </row>
    <row r="106" spans="1:2">
      <c r="A106" s="16">
        <v>3564</v>
      </c>
      <c r="B106" s="16">
        <v>870</v>
      </c>
    </row>
    <row r="107" spans="1:2">
      <c r="A107" s="16">
        <v>3567</v>
      </c>
      <c r="B107" s="16">
        <v>452</v>
      </c>
    </row>
    <row r="108" spans="1:2">
      <c r="A108" s="16">
        <v>3571</v>
      </c>
      <c r="B108" s="16">
        <v>580</v>
      </c>
    </row>
    <row r="109" spans="1:2">
      <c r="A109" s="16">
        <v>3573</v>
      </c>
      <c r="B109" s="16">
        <v>38</v>
      </c>
    </row>
    <row r="110" spans="1:2">
      <c r="A110" s="16">
        <v>3575</v>
      </c>
      <c r="B110" s="16">
        <v>307</v>
      </c>
    </row>
    <row r="111" spans="1:2">
      <c r="A111" s="16">
        <v>3579</v>
      </c>
      <c r="B111" s="16">
        <v>656</v>
      </c>
    </row>
    <row r="112" spans="1:2">
      <c r="A112" s="16">
        <v>3582</v>
      </c>
      <c r="B112" s="16">
        <v>235</v>
      </c>
    </row>
    <row r="113" spans="1:2">
      <c r="A113" s="16">
        <v>3601</v>
      </c>
      <c r="B113" s="16">
        <v>475</v>
      </c>
    </row>
    <row r="114" spans="1:2">
      <c r="A114" s="16">
        <v>3604</v>
      </c>
      <c r="B114" s="16">
        <v>684</v>
      </c>
    </row>
    <row r="115" spans="1:2">
      <c r="A115" s="16">
        <v>3620</v>
      </c>
      <c r="B115" s="16">
        <v>665</v>
      </c>
    </row>
    <row r="116" spans="1:2">
      <c r="A116" s="16">
        <v>3631</v>
      </c>
      <c r="B116" s="16">
        <v>960</v>
      </c>
    </row>
    <row r="117" spans="1:2">
      <c r="A117" s="16">
        <v>3648</v>
      </c>
      <c r="B117" s="16">
        <v>620</v>
      </c>
    </row>
    <row r="118" spans="1:2">
      <c r="A118" s="16">
        <v>3669</v>
      </c>
      <c r="B118" s="16">
        <v>939</v>
      </c>
    </row>
    <row r="119" spans="1:2">
      <c r="A119" s="16">
        <v>3675</v>
      </c>
      <c r="B119" s="16">
        <v>882</v>
      </c>
    </row>
    <row r="120" spans="1:2">
      <c r="A120" s="16">
        <v>3676</v>
      </c>
      <c r="B120" s="16">
        <v>232</v>
      </c>
    </row>
    <row r="121" spans="1:2">
      <c r="A121" s="16">
        <v>3681</v>
      </c>
      <c r="B121" s="16">
        <v>933</v>
      </c>
    </row>
    <row r="122" spans="1:2">
      <c r="A122" s="16">
        <v>3685</v>
      </c>
      <c r="B122" s="16">
        <v>317</v>
      </c>
    </row>
    <row r="123" spans="1:2">
      <c r="A123" s="16">
        <v>3700</v>
      </c>
      <c r="B123" s="16">
        <v>1386</v>
      </c>
    </row>
    <row r="124" spans="1:2">
      <c r="A124" s="16">
        <v>3717</v>
      </c>
      <c r="B124" s="16">
        <v>518</v>
      </c>
    </row>
    <row r="125" spans="1:2">
      <c r="A125" s="16">
        <v>3752</v>
      </c>
      <c r="B125" s="16">
        <v>538</v>
      </c>
    </row>
    <row r="126" spans="1:2">
      <c r="A126" s="16">
        <v>3753</v>
      </c>
      <c r="B126" s="16">
        <v>696</v>
      </c>
    </row>
    <row r="127" spans="1:2">
      <c r="A127" s="16">
        <v>3783</v>
      </c>
      <c r="B127" s="16">
        <v>470</v>
      </c>
    </row>
    <row r="128" spans="1:2">
      <c r="A128" s="16">
        <v>3811</v>
      </c>
      <c r="B128" s="16">
        <v>992</v>
      </c>
    </row>
    <row r="129" spans="1:2">
      <c r="A129" s="16">
        <v>3819</v>
      </c>
      <c r="B129" s="16">
        <v>118</v>
      </c>
    </row>
    <row r="130" spans="1:2">
      <c r="A130" s="16">
        <v>3868</v>
      </c>
      <c r="B130" s="16">
        <v>867</v>
      </c>
    </row>
    <row r="131" spans="1:2">
      <c r="A131" s="16">
        <v>3883</v>
      </c>
      <c r="B131" s="16">
        <v>240</v>
      </c>
    </row>
    <row r="132" spans="1:2">
      <c r="A132" s="16">
        <v>3888</v>
      </c>
      <c r="B132" s="16">
        <v>471</v>
      </c>
    </row>
    <row r="133" spans="1:2">
      <c r="A133" s="16">
        <v>3894</v>
      </c>
      <c r="B133" s="16">
        <v>121</v>
      </c>
    </row>
    <row r="134" spans="1:2">
      <c r="A134" s="16">
        <v>3906</v>
      </c>
      <c r="B134" s="16">
        <v>318</v>
      </c>
    </row>
    <row r="135" spans="1:2">
      <c r="A135" s="16">
        <v>3910</v>
      </c>
      <c r="B135" s="16">
        <v>167</v>
      </c>
    </row>
    <row r="136" spans="1:2">
      <c r="A136" s="16">
        <v>3912</v>
      </c>
      <c r="B136" s="16">
        <v>955</v>
      </c>
    </row>
    <row r="137" spans="1:2">
      <c r="A137" s="16">
        <v>3936</v>
      </c>
      <c r="B137" s="16">
        <v>272</v>
      </c>
    </row>
    <row r="138" spans="1:2">
      <c r="A138" s="16">
        <v>3939</v>
      </c>
      <c r="B138" s="16">
        <v>501</v>
      </c>
    </row>
    <row r="139" spans="1:2">
      <c r="A139" s="16">
        <v>3943</v>
      </c>
      <c r="B139" s="16">
        <v>571</v>
      </c>
    </row>
    <row r="140" spans="1:2">
      <c r="A140" s="16">
        <v>3969</v>
      </c>
      <c r="B140" s="16">
        <v>149</v>
      </c>
    </row>
    <row r="141" spans="1:2">
      <c r="A141" s="16">
        <v>3972</v>
      </c>
      <c r="B141" s="16">
        <v>347</v>
      </c>
    </row>
    <row r="142" spans="1:2">
      <c r="A142" s="16">
        <v>4007</v>
      </c>
      <c r="B142" s="16">
        <v>680</v>
      </c>
    </row>
    <row r="143" spans="1:2">
      <c r="A143" s="16">
        <v>4012</v>
      </c>
      <c r="B143" s="16">
        <v>130</v>
      </c>
    </row>
    <row r="144" spans="1:2">
      <c r="A144" s="16">
        <v>4033</v>
      </c>
      <c r="B144" s="16">
        <v>797</v>
      </c>
    </row>
    <row r="145" spans="1:2">
      <c r="A145" s="16">
        <v>4046</v>
      </c>
      <c r="B145" s="16">
        <v>129</v>
      </c>
    </row>
    <row r="146" spans="1:2">
      <c r="A146" s="16">
        <v>4071</v>
      </c>
      <c r="B146" s="16">
        <v>784</v>
      </c>
    </row>
    <row r="147" spans="1:2">
      <c r="A147" s="16">
        <v>4074</v>
      </c>
      <c r="B147" s="16">
        <v>78</v>
      </c>
    </row>
    <row r="148" spans="1:2">
      <c r="A148" s="16">
        <v>4094</v>
      </c>
      <c r="B148" s="16">
        <v>263</v>
      </c>
    </row>
    <row r="149" spans="1:2">
      <c r="A149" s="16">
        <v>4104</v>
      </c>
      <c r="B149" s="16">
        <v>376</v>
      </c>
    </row>
    <row r="150" spans="1:2">
      <c r="A150" s="16">
        <v>4105</v>
      </c>
      <c r="B150" s="16">
        <v>518</v>
      </c>
    </row>
    <row r="151" spans="1:2">
      <c r="A151" s="16">
        <v>4124</v>
      </c>
      <c r="B151" s="16">
        <v>353</v>
      </c>
    </row>
    <row r="152" spans="1:2">
      <c r="A152" s="16">
        <v>4149</v>
      </c>
      <c r="B152" s="16">
        <v>409</v>
      </c>
    </row>
    <row r="153" spans="1:2">
      <c r="A153" s="16">
        <v>4150</v>
      </c>
      <c r="B153" s="16">
        <v>427</v>
      </c>
    </row>
    <row r="154" spans="1:2">
      <c r="A154" s="16">
        <v>4152</v>
      </c>
      <c r="B154" s="16">
        <v>869</v>
      </c>
    </row>
    <row r="155" spans="1:2">
      <c r="A155" s="16">
        <v>4159</v>
      </c>
      <c r="B155" s="16">
        <v>196</v>
      </c>
    </row>
    <row r="156" spans="1:2">
      <c r="A156" s="16">
        <v>4169</v>
      </c>
      <c r="B156" s="16">
        <v>896</v>
      </c>
    </row>
    <row r="157" spans="1:2">
      <c r="A157" s="16">
        <v>4173</v>
      </c>
      <c r="B157" s="16">
        <v>951</v>
      </c>
    </row>
    <row r="158" spans="1:2">
      <c r="A158" s="16">
        <v>4207</v>
      </c>
      <c r="B158" s="16">
        <v>989</v>
      </c>
    </row>
    <row r="159" spans="1:2">
      <c r="A159" s="16">
        <v>4233</v>
      </c>
      <c r="B159" s="16">
        <v>973</v>
      </c>
    </row>
    <row r="160" spans="1:2">
      <c r="A160" s="16">
        <v>4246</v>
      </c>
      <c r="B160" s="16">
        <v>8</v>
      </c>
    </row>
    <row r="161" spans="1:2">
      <c r="A161" s="16">
        <v>4281</v>
      </c>
      <c r="B161" s="16">
        <v>531</v>
      </c>
    </row>
    <row r="162" spans="1:2">
      <c r="A162" s="16">
        <v>4282</v>
      </c>
      <c r="B162" s="16">
        <v>944</v>
      </c>
    </row>
    <row r="163" spans="1:2">
      <c r="A163" s="16">
        <v>4290</v>
      </c>
      <c r="B163" s="16">
        <v>83</v>
      </c>
    </row>
    <row r="164" spans="1:2">
      <c r="A164" s="16">
        <v>4297</v>
      </c>
      <c r="B164" s="16">
        <v>444</v>
      </c>
    </row>
    <row r="165" spans="1:2">
      <c r="A165" s="16">
        <v>4300</v>
      </c>
      <c r="B165" s="16">
        <v>886</v>
      </c>
    </row>
    <row r="166" spans="1:2">
      <c r="A166" s="16">
        <v>4301</v>
      </c>
      <c r="B166" s="16">
        <v>592</v>
      </c>
    </row>
    <row r="167" spans="1:2">
      <c r="A167" s="16">
        <v>4312</v>
      </c>
      <c r="B167" s="16">
        <v>374</v>
      </c>
    </row>
    <row r="168" spans="1:2">
      <c r="A168" s="16">
        <v>4331</v>
      </c>
      <c r="B168" s="16">
        <v>408</v>
      </c>
    </row>
    <row r="169" spans="1:2">
      <c r="A169" s="16">
        <v>4332</v>
      </c>
      <c r="B169" s="16">
        <v>365</v>
      </c>
    </row>
    <row r="170" spans="1:2">
      <c r="A170" s="16">
        <v>4333</v>
      </c>
      <c r="B170" s="16">
        <v>295</v>
      </c>
    </row>
    <row r="171" spans="1:2">
      <c r="A171" s="16">
        <v>4343</v>
      </c>
      <c r="B171" s="16">
        <v>80</v>
      </c>
    </row>
    <row r="172" spans="1:2">
      <c r="A172" s="16">
        <v>4349</v>
      </c>
      <c r="B172" s="16">
        <v>653</v>
      </c>
    </row>
    <row r="173" spans="1:2">
      <c r="A173" s="16">
        <v>4353</v>
      </c>
      <c r="B173" s="16">
        <v>47</v>
      </c>
    </row>
    <row r="174" spans="1:2">
      <c r="A174" s="16">
        <v>4382</v>
      </c>
      <c r="B174" s="16">
        <v>372</v>
      </c>
    </row>
    <row r="175" spans="1:2">
      <c r="A175" s="16">
        <v>4396</v>
      </c>
      <c r="B175" s="16">
        <v>953</v>
      </c>
    </row>
    <row r="176" spans="1:2">
      <c r="A176" s="16">
        <v>4398</v>
      </c>
      <c r="B176" s="16">
        <v>236</v>
      </c>
    </row>
    <row r="177" spans="1:2">
      <c r="A177" s="16">
        <v>4421</v>
      </c>
      <c r="B177" s="16">
        <v>345</v>
      </c>
    </row>
    <row r="178" spans="1:2">
      <c r="A178" s="16">
        <v>4431</v>
      </c>
      <c r="B178" s="16">
        <v>607</v>
      </c>
    </row>
    <row r="179" spans="1:2">
      <c r="A179" s="16">
        <v>4433</v>
      </c>
      <c r="B179" s="16">
        <v>584</v>
      </c>
    </row>
    <row r="180" spans="1:2">
      <c r="A180" s="16">
        <v>4435</v>
      </c>
      <c r="B180" s="16">
        <v>990</v>
      </c>
    </row>
    <row r="181" spans="1:2">
      <c r="A181" s="16">
        <v>4448</v>
      </c>
      <c r="B181" s="16">
        <v>427</v>
      </c>
    </row>
    <row r="182" spans="1:2">
      <c r="A182" s="16">
        <v>4455</v>
      </c>
      <c r="B182" s="16">
        <v>137</v>
      </c>
    </row>
    <row r="183" spans="1:2">
      <c r="A183" s="16">
        <v>4456</v>
      </c>
      <c r="B183" s="16">
        <v>926</v>
      </c>
    </row>
    <row r="184" spans="1:2">
      <c r="A184" s="16">
        <v>4468</v>
      </c>
      <c r="B184" s="16">
        <v>1436</v>
      </c>
    </row>
    <row r="185" spans="1:2">
      <c r="A185" s="16">
        <v>4496</v>
      </c>
      <c r="B185" s="16">
        <v>28</v>
      </c>
    </row>
    <row r="186" spans="1:2">
      <c r="A186" s="16">
        <v>4502</v>
      </c>
      <c r="B186" s="16">
        <v>397</v>
      </c>
    </row>
    <row r="187" spans="1:2">
      <c r="A187" s="16">
        <v>4511</v>
      </c>
      <c r="B187" s="16">
        <v>585</v>
      </c>
    </row>
    <row r="188" spans="1:2">
      <c r="A188" s="16">
        <v>4545</v>
      </c>
      <c r="B188" s="16">
        <v>758</v>
      </c>
    </row>
    <row r="189" spans="1:2">
      <c r="A189" s="16">
        <v>4553</v>
      </c>
      <c r="B189" s="16">
        <v>72</v>
      </c>
    </row>
    <row r="190" spans="1:2">
      <c r="A190" s="16">
        <v>4554</v>
      </c>
      <c r="B190" s="16">
        <v>484</v>
      </c>
    </row>
    <row r="191" spans="1:2">
      <c r="A191" s="16">
        <v>4561</v>
      </c>
      <c r="B191" s="16">
        <v>445</v>
      </c>
    </row>
    <row r="192" spans="1:2">
      <c r="A192" s="16">
        <v>4572</v>
      </c>
      <c r="B192" s="16">
        <v>921</v>
      </c>
    </row>
    <row r="193" spans="1:2">
      <c r="A193" s="16">
        <v>4576</v>
      </c>
      <c r="B193" s="16">
        <v>349</v>
      </c>
    </row>
    <row r="194" spans="1:2">
      <c r="A194" s="16">
        <v>4596</v>
      </c>
      <c r="B194" s="16">
        <v>779</v>
      </c>
    </row>
    <row r="195" spans="1:2">
      <c r="A195" s="16">
        <v>4597</v>
      </c>
      <c r="B195" s="16">
        <v>713</v>
      </c>
    </row>
    <row r="196" spans="1:2">
      <c r="A196" s="16">
        <v>4602</v>
      </c>
      <c r="B196" s="16">
        <v>362</v>
      </c>
    </row>
    <row r="197" spans="1:2">
      <c r="A197" s="16">
        <v>4619</v>
      </c>
      <c r="B197" s="16">
        <v>113</v>
      </c>
    </row>
    <row r="198" spans="1:2">
      <c r="A198" s="16">
        <v>4620</v>
      </c>
      <c r="B198" s="16">
        <v>794</v>
      </c>
    </row>
    <row r="199" spans="1:2">
      <c r="A199" s="16">
        <v>4622</v>
      </c>
      <c r="B199" s="16">
        <v>909</v>
      </c>
    </row>
    <row r="200" spans="1:2">
      <c r="A200" s="16">
        <v>4625</v>
      </c>
      <c r="B200" s="16">
        <v>940</v>
      </c>
    </row>
    <row r="201" spans="1:2">
      <c r="A201" s="16">
        <v>4632</v>
      </c>
      <c r="B201" s="16">
        <v>943</v>
      </c>
    </row>
    <row r="202" spans="1:2">
      <c r="A202" s="16">
        <v>4635</v>
      </c>
      <c r="B202" s="16">
        <v>604</v>
      </c>
    </row>
    <row r="203" spans="1:2">
      <c r="A203" s="16">
        <v>4636</v>
      </c>
      <c r="B203" s="16">
        <v>335</v>
      </c>
    </row>
    <row r="204" spans="1:2">
      <c r="A204" s="16">
        <v>4646</v>
      </c>
      <c r="B204" s="16">
        <v>966</v>
      </c>
    </row>
    <row r="205" spans="1:2">
      <c r="A205" s="16">
        <v>4655</v>
      </c>
      <c r="B205" s="16">
        <v>573</v>
      </c>
    </row>
    <row r="206" spans="1:2">
      <c r="A206" s="16">
        <v>4657</v>
      </c>
      <c r="B206" s="16">
        <v>941</v>
      </c>
    </row>
    <row r="207" spans="1:2">
      <c r="A207" s="16">
        <v>4660</v>
      </c>
      <c r="B207" s="16">
        <v>705</v>
      </c>
    </row>
    <row r="208" spans="1:2">
      <c r="A208" s="16">
        <v>4661</v>
      </c>
      <c r="B208" s="16">
        <v>655</v>
      </c>
    </row>
    <row r="209" spans="1:2">
      <c r="A209" s="16">
        <v>4662</v>
      </c>
      <c r="B209" s="16">
        <v>417</v>
      </c>
    </row>
    <row r="210" spans="1:2">
      <c r="A210" s="16">
        <v>4699</v>
      </c>
      <c r="B210" s="16">
        <v>487</v>
      </c>
    </row>
    <row r="211" spans="1:2">
      <c r="A211" s="16">
        <v>4705</v>
      </c>
      <c r="B211" s="16">
        <v>718</v>
      </c>
    </row>
    <row r="212" spans="1:2">
      <c r="A212" s="16">
        <v>4726</v>
      </c>
      <c r="B212" s="16">
        <v>502</v>
      </c>
    </row>
    <row r="213" spans="1:2">
      <c r="A213" s="16">
        <v>4735</v>
      </c>
      <c r="B213" s="16">
        <v>294</v>
      </c>
    </row>
    <row r="214" spans="1:2">
      <c r="A214" s="16">
        <v>4736</v>
      </c>
      <c r="B214" s="16">
        <v>387</v>
      </c>
    </row>
    <row r="215" spans="1:2">
      <c r="A215" s="16">
        <v>4741</v>
      </c>
      <c r="B215" s="16">
        <v>55</v>
      </c>
    </row>
    <row r="216" spans="1:2">
      <c r="A216" s="16">
        <v>4800</v>
      </c>
      <c r="B216" s="16">
        <v>991</v>
      </c>
    </row>
    <row r="217" spans="1:2">
      <c r="A217" s="16">
        <v>4834</v>
      </c>
      <c r="B217" s="16">
        <v>274</v>
      </c>
    </row>
    <row r="218" spans="1:2">
      <c r="A218" s="16">
        <v>4855</v>
      </c>
      <c r="B218" s="16">
        <v>575</v>
      </c>
    </row>
    <row r="219" spans="1:2">
      <c r="A219" s="16">
        <v>4858</v>
      </c>
      <c r="B219" s="16">
        <v>149</v>
      </c>
    </row>
    <row r="220" spans="1:2">
      <c r="A220" s="16">
        <v>4864</v>
      </c>
      <c r="B220" s="16">
        <v>682</v>
      </c>
    </row>
    <row r="221" spans="1:2">
      <c r="A221" s="16">
        <v>4885</v>
      </c>
      <c r="B221" s="16">
        <v>832</v>
      </c>
    </row>
    <row r="222" spans="1:2">
      <c r="A222" s="16">
        <v>4886</v>
      </c>
      <c r="B222" s="16">
        <v>954</v>
      </c>
    </row>
    <row r="223" spans="1:2">
      <c r="A223" s="16">
        <v>4894</v>
      </c>
      <c r="B223" s="16">
        <v>387</v>
      </c>
    </row>
    <row r="224" spans="1:2">
      <c r="A224" s="16">
        <v>4898</v>
      </c>
      <c r="B224" s="16">
        <v>851</v>
      </c>
    </row>
    <row r="225" spans="1:2">
      <c r="A225" s="16">
        <v>4918</v>
      </c>
      <c r="B225" s="16">
        <v>883</v>
      </c>
    </row>
    <row r="226" spans="1:2">
      <c r="A226" s="16">
        <v>4924</v>
      </c>
      <c r="B226" s="16">
        <v>432</v>
      </c>
    </row>
    <row r="227" spans="1:2">
      <c r="A227" s="16">
        <v>4932</v>
      </c>
      <c r="B227" s="16">
        <v>12</v>
      </c>
    </row>
    <row r="228" spans="1:2">
      <c r="A228" s="16">
        <v>4936</v>
      </c>
      <c r="B228" s="16">
        <v>570</v>
      </c>
    </row>
    <row r="229" spans="1:2">
      <c r="A229" s="16">
        <v>4938</v>
      </c>
      <c r="B229" s="16">
        <v>589</v>
      </c>
    </row>
    <row r="230" spans="1:2">
      <c r="A230" s="16">
        <v>4940</v>
      </c>
      <c r="B230" s="16">
        <v>95</v>
      </c>
    </row>
    <row r="231" spans="1:2">
      <c r="A231" s="16">
        <v>4941</v>
      </c>
      <c r="B231" s="16">
        <v>406</v>
      </c>
    </row>
    <row r="232" spans="1:2">
      <c r="A232" s="16">
        <v>4951</v>
      </c>
      <c r="B232" s="16">
        <v>1071</v>
      </c>
    </row>
    <row r="233" spans="1:2">
      <c r="A233" s="16">
        <v>4966</v>
      </c>
      <c r="B233" s="16">
        <v>921</v>
      </c>
    </row>
    <row r="234" spans="1:2">
      <c r="A234" s="16">
        <v>4981</v>
      </c>
      <c r="B234" s="16">
        <v>136</v>
      </c>
    </row>
    <row r="235" spans="1:2">
      <c r="A235" s="16">
        <v>4992</v>
      </c>
      <c r="B235" s="16">
        <v>160</v>
      </c>
    </row>
    <row r="236" spans="1:2">
      <c r="A236" s="16">
        <v>5013</v>
      </c>
      <c r="B236" s="16">
        <v>482</v>
      </c>
    </row>
    <row r="237" spans="1:2">
      <c r="A237" s="16">
        <v>5025</v>
      </c>
      <c r="B237" s="16">
        <v>287</v>
      </c>
    </row>
    <row r="238" spans="1:2">
      <c r="A238" s="16">
        <v>5031</v>
      </c>
      <c r="B238" s="16">
        <v>626</v>
      </c>
    </row>
    <row r="239" spans="1:2">
      <c r="A239" s="16">
        <v>5049</v>
      </c>
      <c r="B239" s="16">
        <v>714</v>
      </c>
    </row>
    <row r="240" spans="1:2">
      <c r="A240" s="16">
        <v>5052</v>
      </c>
      <c r="B240" s="16">
        <v>33</v>
      </c>
    </row>
    <row r="241" spans="1:2">
      <c r="A241" s="16">
        <v>5054</v>
      </c>
      <c r="B241" s="16">
        <v>712</v>
      </c>
    </row>
    <row r="242" spans="1:2">
      <c r="A242" s="16">
        <v>5057</v>
      </c>
      <c r="B242" s="16">
        <v>26</v>
      </c>
    </row>
    <row r="243" spans="1:2">
      <c r="A243" s="16">
        <v>5059</v>
      </c>
      <c r="B243" s="16">
        <v>26</v>
      </c>
    </row>
    <row r="244" spans="1:2">
      <c r="A244" s="16">
        <v>5063</v>
      </c>
      <c r="B244" s="16">
        <v>364</v>
      </c>
    </row>
    <row r="245" spans="1:2">
      <c r="A245" s="16">
        <v>5070</v>
      </c>
      <c r="B245" s="16">
        <v>124</v>
      </c>
    </row>
    <row r="246" spans="1:2">
      <c r="A246" s="16">
        <v>5079</v>
      </c>
      <c r="B246" s="16">
        <v>748</v>
      </c>
    </row>
    <row r="247" spans="1:2">
      <c r="A247" s="16">
        <v>5112</v>
      </c>
      <c r="B247" s="16">
        <v>469</v>
      </c>
    </row>
    <row r="248" spans="1:2">
      <c r="A248" s="16">
        <v>5122</v>
      </c>
      <c r="B248" s="16">
        <v>308</v>
      </c>
    </row>
    <row r="249" spans="1:2">
      <c r="A249" s="16">
        <v>5131</v>
      </c>
      <c r="B249" s="16">
        <v>184</v>
      </c>
    </row>
    <row r="250" spans="1:2">
      <c r="A250" s="16">
        <v>5136</v>
      </c>
      <c r="B250" s="16">
        <v>226</v>
      </c>
    </row>
    <row r="251" spans="1:2">
      <c r="A251" s="16">
        <v>5160</v>
      </c>
      <c r="B251" s="16">
        <v>705</v>
      </c>
    </row>
    <row r="252" spans="1:2">
      <c r="A252" s="16">
        <v>5180</v>
      </c>
      <c r="B252" s="16">
        <v>988</v>
      </c>
    </row>
    <row r="253" spans="1:2">
      <c r="A253" s="16">
        <v>5196</v>
      </c>
      <c r="B253" s="16">
        <v>550</v>
      </c>
    </row>
    <row r="254" spans="1:2">
      <c r="A254" s="16">
        <v>5222</v>
      </c>
      <c r="B254" s="16">
        <v>340</v>
      </c>
    </row>
    <row r="255" spans="1:2">
      <c r="A255" s="16">
        <v>5233</v>
      </c>
      <c r="B255" s="16">
        <v>537</v>
      </c>
    </row>
    <row r="256" spans="1:2">
      <c r="A256" s="16">
        <v>5243</v>
      </c>
      <c r="B256" s="16">
        <v>856</v>
      </c>
    </row>
    <row r="257" spans="1:2">
      <c r="A257" s="16">
        <v>5255</v>
      </c>
      <c r="B257" s="16">
        <v>375</v>
      </c>
    </row>
    <row r="258" spans="1:2">
      <c r="A258" s="16">
        <v>5256</v>
      </c>
      <c r="B258" s="16">
        <v>353</v>
      </c>
    </row>
    <row r="259" spans="1:2">
      <c r="A259" s="16">
        <v>5272</v>
      </c>
      <c r="B259" s="16">
        <v>461</v>
      </c>
    </row>
    <row r="260" spans="1:2">
      <c r="A260" s="16">
        <v>5282</v>
      </c>
      <c r="B260" s="16">
        <v>68</v>
      </c>
    </row>
    <row r="261" spans="1:2">
      <c r="A261" s="16">
        <v>5291</v>
      </c>
      <c r="B261" s="16">
        <v>597</v>
      </c>
    </row>
    <row r="262" spans="1:2">
      <c r="A262" s="16">
        <v>5296</v>
      </c>
      <c r="B262" s="16">
        <v>807</v>
      </c>
    </row>
    <row r="263" spans="1:2">
      <c r="A263" s="16">
        <v>5307</v>
      </c>
      <c r="B263" s="16">
        <v>831</v>
      </c>
    </row>
    <row r="264" spans="1:2">
      <c r="A264" s="16">
        <v>5325</v>
      </c>
      <c r="B264" s="16">
        <v>759</v>
      </c>
    </row>
    <row r="265" spans="1:2">
      <c r="A265" s="16">
        <v>5328</v>
      </c>
      <c r="B265" s="16">
        <v>242</v>
      </c>
    </row>
    <row r="266" spans="1:2">
      <c r="A266" s="16">
        <v>5343</v>
      </c>
      <c r="B266" s="16">
        <v>616</v>
      </c>
    </row>
    <row r="267" spans="1:2">
      <c r="A267" s="16">
        <v>5356</v>
      </c>
      <c r="B267" s="16">
        <v>833</v>
      </c>
    </row>
    <row r="268" spans="1:2">
      <c r="A268" s="16">
        <v>5378</v>
      </c>
      <c r="B268" s="16">
        <v>115</v>
      </c>
    </row>
    <row r="269" spans="1:2">
      <c r="A269" s="16">
        <v>5379</v>
      </c>
      <c r="B269" s="16">
        <v>195</v>
      </c>
    </row>
    <row r="270" spans="1:2">
      <c r="A270" s="16">
        <v>5381</v>
      </c>
      <c r="B270" s="16">
        <v>387</v>
      </c>
    </row>
    <row r="271" spans="1:2">
      <c r="A271" s="16">
        <v>5400</v>
      </c>
      <c r="B271" s="16">
        <v>605</v>
      </c>
    </row>
    <row r="272" spans="1:2">
      <c r="A272" s="16">
        <v>5411</v>
      </c>
      <c r="B272" s="16">
        <v>446</v>
      </c>
    </row>
    <row r="273" spans="1:2">
      <c r="A273" s="16">
        <v>5413</v>
      </c>
      <c r="B273" s="16">
        <v>400</v>
      </c>
    </row>
    <row r="274" spans="1:2">
      <c r="A274" s="16">
        <v>5429</v>
      </c>
      <c r="B274" s="16">
        <v>557</v>
      </c>
    </row>
    <row r="275" spans="1:2">
      <c r="A275" s="16">
        <v>5443</v>
      </c>
      <c r="B275" s="16">
        <v>190</v>
      </c>
    </row>
    <row r="276" spans="1:2">
      <c r="A276" s="16">
        <v>5459</v>
      </c>
      <c r="B276" s="16">
        <v>106</v>
      </c>
    </row>
    <row r="277" spans="1:2">
      <c r="A277" s="16">
        <v>5473</v>
      </c>
      <c r="B277" s="16">
        <v>853</v>
      </c>
    </row>
    <row r="278" spans="1:2">
      <c r="A278" s="16">
        <v>5477</v>
      </c>
      <c r="B278" s="16">
        <v>787</v>
      </c>
    </row>
    <row r="279" spans="1:2">
      <c r="A279" s="16">
        <v>5485</v>
      </c>
      <c r="B279" s="16">
        <v>986</v>
      </c>
    </row>
    <row r="280" spans="1:2">
      <c r="A280" s="16">
        <v>5491</v>
      </c>
      <c r="B280" s="16">
        <v>779</v>
      </c>
    </row>
    <row r="281" spans="1:2">
      <c r="A281" s="16">
        <v>5514</v>
      </c>
      <c r="B281" s="16">
        <v>671</v>
      </c>
    </row>
    <row r="282" spans="1:2">
      <c r="A282" s="16">
        <v>5516</v>
      </c>
      <c r="B282" s="16">
        <v>183</v>
      </c>
    </row>
    <row r="283" spans="1:2">
      <c r="A283" s="16">
        <v>5523</v>
      </c>
      <c r="B283" s="16">
        <v>59</v>
      </c>
    </row>
    <row r="284" spans="1:2">
      <c r="A284" s="16">
        <v>5529</v>
      </c>
      <c r="B284" s="16">
        <v>851</v>
      </c>
    </row>
    <row r="285" spans="1:2">
      <c r="A285" s="16">
        <v>5531</v>
      </c>
      <c r="B285" s="16">
        <v>699</v>
      </c>
    </row>
    <row r="286" spans="1:2">
      <c r="A286" s="16">
        <v>5533</v>
      </c>
      <c r="B286" s="16">
        <v>466</v>
      </c>
    </row>
    <row r="287" spans="1:2">
      <c r="A287" s="16">
        <v>5553</v>
      </c>
      <c r="B287" s="16">
        <v>628</v>
      </c>
    </row>
    <row r="288" spans="1:2">
      <c r="A288" s="16">
        <v>5563</v>
      </c>
      <c r="B288" s="16">
        <v>1397</v>
      </c>
    </row>
    <row r="289" spans="1:2">
      <c r="A289" s="16">
        <v>5592</v>
      </c>
      <c r="B289" s="16">
        <v>474</v>
      </c>
    </row>
    <row r="290" spans="1:2">
      <c r="A290" s="16" t="s">
        <v>341</v>
      </c>
      <c r="B290" s="16">
        <v>152151</v>
      </c>
    </row>
    <row r="291" spans="1:2">
      <c r="B291"/>
    </row>
    <row r="292" spans="1:2">
      <c r="B292"/>
    </row>
    <row r="293" spans="1:2">
      <c r="B293"/>
    </row>
    <row r="294" spans="1:2">
      <c r="B294"/>
    </row>
    <row r="295" spans="1:2">
      <c r="B295"/>
    </row>
    <row r="296" spans="1:2">
      <c r="B296"/>
    </row>
    <row r="297" spans="1:2">
      <c r="B297"/>
    </row>
    <row r="298" spans="1:2">
      <c r="B298"/>
    </row>
    <row r="299" spans="1:2">
      <c r="B299"/>
    </row>
    <row r="300" spans="1:2">
      <c r="B300"/>
    </row>
    <row r="301" spans="1:2">
      <c r="B301"/>
    </row>
    <row r="302" spans="1:2">
      <c r="B302"/>
    </row>
    <row r="303" spans="1:2">
      <c r="B303"/>
    </row>
    <row r="304" spans="1:2">
      <c r="B304"/>
    </row>
    <row r="305" spans="2:2">
      <c r="B305"/>
    </row>
    <row r="306" spans="2:2">
      <c r="B306"/>
    </row>
    <row r="307" spans="2:2">
      <c r="B307"/>
    </row>
    <row r="308" spans="2:2">
      <c r="B308"/>
    </row>
    <row r="309" spans="2:2">
      <c r="B309"/>
    </row>
    <row r="310" spans="2:2">
      <c r="B310"/>
    </row>
    <row r="311" spans="2:2">
      <c r="B311"/>
    </row>
    <row r="312" spans="2:2">
      <c r="B312"/>
    </row>
    <row r="313" spans="2:2">
      <c r="B313"/>
    </row>
    <row r="314" spans="2:2">
      <c r="B314"/>
    </row>
    <row r="315" spans="2:2">
      <c r="B315"/>
    </row>
    <row r="316" spans="2:2">
      <c r="B316"/>
    </row>
    <row r="317" spans="2:2">
      <c r="B317"/>
    </row>
    <row r="318" spans="2:2">
      <c r="B318"/>
    </row>
    <row r="319" spans="2:2">
      <c r="B319"/>
    </row>
    <row r="320" spans="2:2">
      <c r="B320"/>
    </row>
    <row r="321" spans="2:2">
      <c r="B321"/>
    </row>
    <row r="322" spans="2:2">
      <c r="B322"/>
    </row>
    <row r="323" spans="2:2">
      <c r="B323"/>
    </row>
    <row r="324" spans="2:2">
      <c r="B324"/>
    </row>
    <row r="325" spans="2:2">
      <c r="B325"/>
    </row>
    <row r="326" spans="2:2">
      <c r="B326"/>
    </row>
    <row r="327" spans="2:2">
      <c r="B327"/>
    </row>
    <row r="328" spans="2:2">
      <c r="B328"/>
    </row>
    <row r="329" spans="2:2">
      <c r="B329"/>
    </row>
    <row r="330" spans="2:2">
      <c r="B330"/>
    </row>
    <row r="331" spans="2:2">
      <c r="B331"/>
    </row>
    <row r="332" spans="2:2">
      <c r="B332"/>
    </row>
    <row r="333" spans="2:2">
      <c r="B333"/>
    </row>
    <row r="334" spans="2:2">
      <c r="B334"/>
    </row>
    <row r="335" spans="2:2">
      <c r="B335"/>
    </row>
    <row r="336" spans="2:2">
      <c r="B336"/>
    </row>
    <row r="337" spans="2:2">
      <c r="B337"/>
    </row>
    <row r="338" spans="2:2">
      <c r="B338"/>
    </row>
    <row r="339" spans="2:2">
      <c r="B339"/>
    </row>
    <row r="340" spans="2:2">
      <c r="B340"/>
    </row>
    <row r="341" spans="2:2">
      <c r="B341"/>
    </row>
    <row r="342" spans="2:2">
      <c r="B342"/>
    </row>
    <row r="343" spans="2:2">
      <c r="B343"/>
    </row>
    <row r="344" spans="2:2">
      <c r="B344"/>
    </row>
    <row r="345" spans="2:2">
      <c r="B345"/>
    </row>
    <row r="346" spans="2:2">
      <c r="B346"/>
    </row>
    <row r="347" spans="2:2">
      <c r="B347"/>
    </row>
    <row r="348" spans="2:2">
      <c r="B348"/>
    </row>
    <row r="349" spans="2:2">
      <c r="B349"/>
    </row>
    <row r="350" spans="2:2">
      <c r="B350"/>
    </row>
    <row r="351" spans="2:2">
      <c r="B351"/>
    </row>
    <row r="352" spans="2:2">
      <c r="B352"/>
    </row>
    <row r="353" spans="2:2">
      <c r="B353"/>
    </row>
    <row r="354" spans="2:2">
      <c r="B354"/>
    </row>
    <row r="355" spans="2:2">
      <c r="B355"/>
    </row>
    <row r="356" spans="2:2">
      <c r="B356"/>
    </row>
    <row r="357" spans="2:2">
      <c r="B357"/>
    </row>
    <row r="358" spans="2:2">
      <c r="B358"/>
    </row>
    <row r="359" spans="2:2">
      <c r="B359"/>
    </row>
    <row r="360" spans="2:2">
      <c r="B360"/>
    </row>
    <row r="361" spans="2:2">
      <c r="B361"/>
    </row>
    <row r="362" spans="2:2">
      <c r="B362"/>
    </row>
    <row r="363" spans="2:2">
      <c r="B363"/>
    </row>
    <row r="364" spans="2:2">
      <c r="B364"/>
    </row>
    <row r="365" spans="2:2">
      <c r="B365"/>
    </row>
    <row r="366" spans="2:2">
      <c r="B366"/>
    </row>
    <row r="367" spans="2:2">
      <c r="B367"/>
    </row>
    <row r="368" spans="2:2">
      <c r="B368"/>
    </row>
    <row r="369" spans="2:2">
      <c r="B369"/>
    </row>
    <row r="370" spans="2:2">
      <c r="B370"/>
    </row>
    <row r="371" spans="2:2">
      <c r="B371"/>
    </row>
    <row r="372" spans="2:2">
      <c r="B372"/>
    </row>
    <row r="373" spans="2:2">
      <c r="B373"/>
    </row>
    <row r="374" spans="2:2">
      <c r="B374"/>
    </row>
    <row r="375" spans="2:2">
      <c r="B375"/>
    </row>
    <row r="376" spans="2:2">
      <c r="B376"/>
    </row>
    <row r="377" spans="2:2">
      <c r="B377"/>
    </row>
    <row r="378" spans="2:2">
      <c r="B378"/>
    </row>
    <row r="379" spans="2:2">
      <c r="B379"/>
    </row>
    <row r="380" spans="2:2">
      <c r="B380"/>
    </row>
    <row r="381" spans="2:2">
      <c r="B381"/>
    </row>
    <row r="382" spans="2:2">
      <c r="B382"/>
    </row>
    <row r="383" spans="2:2">
      <c r="B383"/>
    </row>
    <row r="384" spans="2:2">
      <c r="B384"/>
    </row>
    <row r="385" spans="2:2">
      <c r="B385"/>
    </row>
    <row r="386" spans="2:2">
      <c r="B386"/>
    </row>
    <row r="387" spans="2:2">
      <c r="B387"/>
    </row>
    <row r="388" spans="2:2">
      <c r="B388"/>
    </row>
    <row r="389" spans="2:2">
      <c r="B389"/>
    </row>
    <row r="390" spans="2:2">
      <c r="B390"/>
    </row>
    <row r="391" spans="2:2">
      <c r="B391"/>
    </row>
    <row r="392" spans="2:2">
      <c r="B392"/>
    </row>
    <row r="393" spans="2:2">
      <c r="B393"/>
    </row>
    <row r="394" spans="2:2">
      <c r="B394"/>
    </row>
    <row r="395" spans="2:2">
      <c r="B395"/>
    </row>
    <row r="396" spans="2:2">
      <c r="B396"/>
    </row>
    <row r="397" spans="2:2">
      <c r="B397"/>
    </row>
    <row r="398" spans="2:2">
      <c r="B398"/>
    </row>
    <row r="399" spans="2:2">
      <c r="B399"/>
    </row>
    <row r="400" spans="2:2">
      <c r="B400"/>
    </row>
    <row r="401" spans="2:2">
      <c r="B401"/>
    </row>
    <row r="402" spans="2:2">
      <c r="B402"/>
    </row>
    <row r="403" spans="2:2">
      <c r="B403"/>
    </row>
    <row r="404" spans="2:2">
      <c r="B404"/>
    </row>
    <row r="405" spans="2:2">
      <c r="B405"/>
    </row>
    <row r="406" spans="2:2">
      <c r="B406"/>
    </row>
    <row r="407" spans="2:2">
      <c r="B407"/>
    </row>
    <row r="408" spans="2:2">
      <c r="B408"/>
    </row>
    <row r="409" spans="2:2">
      <c r="B409"/>
    </row>
    <row r="410" spans="2:2">
      <c r="B410"/>
    </row>
    <row r="411" spans="2:2">
      <c r="B411"/>
    </row>
    <row r="412" spans="2:2">
      <c r="B412"/>
    </row>
    <row r="413" spans="2:2">
      <c r="B413"/>
    </row>
    <row r="414" spans="2:2">
      <c r="B414"/>
    </row>
    <row r="415" spans="2:2">
      <c r="B415"/>
    </row>
    <row r="416" spans="2:2">
      <c r="B416"/>
    </row>
    <row r="417" spans="2:2">
      <c r="B417"/>
    </row>
    <row r="418" spans="2:2">
      <c r="B418"/>
    </row>
    <row r="419" spans="2:2">
      <c r="B419"/>
    </row>
    <row r="420" spans="2:2">
      <c r="B420"/>
    </row>
    <row r="421" spans="2:2">
      <c r="B421"/>
    </row>
    <row r="422" spans="2:2">
      <c r="B422"/>
    </row>
    <row r="423" spans="2:2">
      <c r="B423"/>
    </row>
    <row r="424" spans="2:2">
      <c r="B424"/>
    </row>
    <row r="425" spans="2:2">
      <c r="B425"/>
    </row>
    <row r="426" spans="2:2">
      <c r="B426"/>
    </row>
    <row r="427" spans="2:2">
      <c r="B427"/>
    </row>
    <row r="428" spans="2:2">
      <c r="B428"/>
    </row>
    <row r="429" spans="2:2">
      <c r="B429"/>
    </row>
    <row r="430" spans="2:2">
      <c r="B430"/>
    </row>
    <row r="431" spans="2:2">
      <c r="B431"/>
    </row>
    <row r="432" spans="2:2">
      <c r="B432"/>
    </row>
    <row r="433" spans="2:2">
      <c r="B433"/>
    </row>
    <row r="434" spans="2:2">
      <c r="B434"/>
    </row>
    <row r="435" spans="2:2">
      <c r="B435"/>
    </row>
    <row r="436" spans="2:2">
      <c r="B436"/>
    </row>
    <row r="437" spans="2:2">
      <c r="B437"/>
    </row>
    <row r="438" spans="2:2">
      <c r="B438"/>
    </row>
    <row r="439" spans="2:2">
      <c r="B439"/>
    </row>
    <row r="440" spans="2:2">
      <c r="B440"/>
    </row>
    <row r="441" spans="2:2">
      <c r="B441"/>
    </row>
    <row r="442" spans="2:2">
      <c r="B442"/>
    </row>
    <row r="443" spans="2:2">
      <c r="B443"/>
    </row>
    <row r="444" spans="2:2">
      <c r="B444"/>
    </row>
    <row r="445" spans="2:2">
      <c r="B445"/>
    </row>
    <row r="446" spans="2:2">
      <c r="B446"/>
    </row>
    <row r="447" spans="2:2">
      <c r="B447"/>
    </row>
    <row r="448" spans="2:2">
      <c r="B448"/>
    </row>
    <row r="449" spans="2:2">
      <c r="B449"/>
    </row>
    <row r="450" spans="2:2">
      <c r="B450"/>
    </row>
    <row r="451" spans="2:2">
      <c r="B451"/>
    </row>
    <row r="452" spans="2:2">
      <c r="B452"/>
    </row>
    <row r="453" spans="2:2">
      <c r="B453"/>
    </row>
    <row r="454" spans="2:2">
      <c r="B454"/>
    </row>
    <row r="455" spans="2:2">
      <c r="B455"/>
    </row>
    <row r="456" spans="2:2">
      <c r="B456"/>
    </row>
    <row r="457" spans="2:2">
      <c r="B457"/>
    </row>
    <row r="458" spans="2:2">
      <c r="B458"/>
    </row>
    <row r="459" spans="2:2">
      <c r="B459"/>
    </row>
    <row r="460" spans="2:2">
      <c r="B460"/>
    </row>
    <row r="461" spans="2:2">
      <c r="B461"/>
    </row>
    <row r="462" spans="2:2">
      <c r="B462"/>
    </row>
    <row r="463" spans="2:2">
      <c r="B463"/>
    </row>
    <row r="464" spans="2:2">
      <c r="B464"/>
    </row>
    <row r="465" spans="2:2">
      <c r="B465"/>
    </row>
    <row r="466" spans="2:2">
      <c r="B466"/>
    </row>
    <row r="467" spans="2:2">
      <c r="B467"/>
    </row>
    <row r="468" spans="2:2">
      <c r="B468"/>
    </row>
    <row r="469" spans="2:2">
      <c r="B469"/>
    </row>
    <row r="470" spans="2:2">
      <c r="B470"/>
    </row>
    <row r="471" spans="2:2">
      <c r="B471"/>
    </row>
    <row r="472" spans="2:2">
      <c r="B472"/>
    </row>
    <row r="473" spans="2:2">
      <c r="B473"/>
    </row>
    <row r="474" spans="2:2">
      <c r="B474"/>
    </row>
    <row r="475" spans="2:2">
      <c r="B475"/>
    </row>
    <row r="476" spans="2:2">
      <c r="B476"/>
    </row>
    <row r="477" spans="2:2">
      <c r="B477"/>
    </row>
    <row r="478" spans="2:2">
      <c r="B478"/>
    </row>
    <row r="479" spans="2:2">
      <c r="B479"/>
    </row>
    <row r="480" spans="2:2">
      <c r="B480"/>
    </row>
    <row r="481" spans="2:2">
      <c r="B481"/>
    </row>
    <row r="482" spans="2:2">
      <c r="B482"/>
    </row>
    <row r="483" spans="2:2">
      <c r="B483"/>
    </row>
    <row r="484" spans="2:2">
      <c r="B484"/>
    </row>
    <row r="485" spans="2:2">
      <c r="B485"/>
    </row>
    <row r="486" spans="2:2">
      <c r="B486"/>
    </row>
    <row r="487" spans="2:2">
      <c r="B487"/>
    </row>
    <row r="488" spans="2:2">
      <c r="B488"/>
    </row>
    <row r="489" spans="2:2">
      <c r="B489"/>
    </row>
    <row r="490" spans="2:2">
      <c r="B490"/>
    </row>
    <row r="491" spans="2:2">
      <c r="B491"/>
    </row>
    <row r="492" spans="2:2">
      <c r="B492"/>
    </row>
    <row r="493" spans="2:2">
      <c r="B493"/>
    </row>
    <row r="494" spans="2:2">
      <c r="B494"/>
    </row>
    <row r="495" spans="2:2">
      <c r="B495"/>
    </row>
    <row r="496" spans="2:2">
      <c r="B496"/>
    </row>
    <row r="497" spans="2:2">
      <c r="B497"/>
    </row>
    <row r="498" spans="2:2">
      <c r="B498"/>
    </row>
    <row r="499" spans="2:2">
      <c r="B499"/>
    </row>
    <row r="500" spans="2:2">
      <c r="B500"/>
    </row>
    <row r="501" spans="2:2">
      <c r="B501"/>
    </row>
    <row r="502" spans="2:2">
      <c r="B502"/>
    </row>
    <row r="503" spans="2:2">
      <c r="B503"/>
    </row>
    <row r="504" spans="2:2">
      <c r="B504"/>
    </row>
    <row r="505" spans="2:2">
      <c r="B505"/>
    </row>
    <row r="506" spans="2:2">
      <c r="B506"/>
    </row>
    <row r="507" spans="2:2">
      <c r="B507"/>
    </row>
    <row r="508" spans="2:2">
      <c r="B508"/>
    </row>
    <row r="509" spans="2:2">
      <c r="B509"/>
    </row>
    <row r="510" spans="2:2">
      <c r="B510"/>
    </row>
    <row r="511" spans="2:2">
      <c r="B511"/>
    </row>
    <row r="512" spans="2:2">
      <c r="B512"/>
    </row>
    <row r="513" spans="2:2">
      <c r="B513"/>
    </row>
    <row r="514" spans="2:2">
      <c r="B514"/>
    </row>
    <row r="515" spans="2:2">
      <c r="B515"/>
    </row>
    <row r="516" spans="2:2">
      <c r="B516"/>
    </row>
    <row r="517" spans="2:2">
      <c r="B517"/>
    </row>
    <row r="518" spans="2:2">
      <c r="B518"/>
    </row>
    <row r="519" spans="2:2">
      <c r="B519"/>
    </row>
    <row r="520" spans="2:2">
      <c r="B520"/>
    </row>
    <row r="521" spans="2:2">
      <c r="B521"/>
    </row>
    <row r="522" spans="2:2">
      <c r="B522"/>
    </row>
    <row r="523" spans="2:2">
      <c r="B523"/>
    </row>
    <row r="524" spans="2:2">
      <c r="B524"/>
    </row>
    <row r="525" spans="2:2">
      <c r="B525"/>
    </row>
    <row r="526" spans="2:2">
      <c r="B526"/>
    </row>
    <row r="527" spans="2:2">
      <c r="B527"/>
    </row>
    <row r="528" spans="2:2">
      <c r="B528"/>
    </row>
    <row r="529" spans="2:2">
      <c r="B529"/>
    </row>
    <row r="530" spans="2:2">
      <c r="B530"/>
    </row>
    <row r="531" spans="2:2">
      <c r="B531"/>
    </row>
    <row r="532" spans="2:2">
      <c r="B532"/>
    </row>
    <row r="533" spans="2:2">
      <c r="B533"/>
    </row>
    <row r="534" spans="2:2">
      <c r="B534"/>
    </row>
    <row r="535" spans="2:2">
      <c r="B535"/>
    </row>
    <row r="536" spans="2:2">
      <c r="B536"/>
    </row>
    <row r="537" spans="2:2">
      <c r="B537"/>
    </row>
    <row r="538" spans="2:2">
      <c r="B538"/>
    </row>
    <row r="539" spans="2:2">
      <c r="B539"/>
    </row>
    <row r="540" spans="2:2">
      <c r="B540"/>
    </row>
    <row r="541" spans="2:2">
      <c r="B541"/>
    </row>
    <row r="542" spans="2:2">
      <c r="B542"/>
    </row>
    <row r="543" spans="2:2">
      <c r="B543"/>
    </row>
    <row r="544" spans="2:2">
      <c r="B544"/>
    </row>
    <row r="545" spans="2:2">
      <c r="B545"/>
    </row>
    <row r="546" spans="2:2">
      <c r="B546"/>
    </row>
    <row r="547" spans="2:2">
      <c r="B547"/>
    </row>
    <row r="548" spans="2:2">
      <c r="B548"/>
    </row>
    <row r="549" spans="2:2">
      <c r="B549"/>
    </row>
    <row r="550" spans="2:2">
      <c r="B550"/>
    </row>
    <row r="551" spans="2:2">
      <c r="B551"/>
    </row>
    <row r="552" spans="2:2">
      <c r="B552"/>
    </row>
    <row r="553" spans="2:2">
      <c r="B553"/>
    </row>
    <row r="554" spans="2:2">
      <c r="B554"/>
    </row>
    <row r="555" spans="2:2">
      <c r="B555"/>
    </row>
    <row r="556" spans="2:2">
      <c r="B556"/>
    </row>
    <row r="557" spans="2:2">
      <c r="B557"/>
    </row>
    <row r="558" spans="2:2">
      <c r="B558"/>
    </row>
    <row r="559" spans="2:2">
      <c r="B559"/>
    </row>
    <row r="560" spans="2:2">
      <c r="B560"/>
    </row>
    <row r="561" spans="2:2">
      <c r="B561"/>
    </row>
    <row r="562" spans="2:2">
      <c r="B562"/>
    </row>
    <row r="563" spans="2:2">
      <c r="B563"/>
    </row>
    <row r="564" spans="2:2">
      <c r="B564"/>
    </row>
    <row r="565" spans="2:2">
      <c r="B565"/>
    </row>
    <row r="566" spans="2:2">
      <c r="B566"/>
    </row>
    <row r="567" spans="2:2">
      <c r="B567"/>
    </row>
    <row r="568" spans="2:2">
      <c r="B568"/>
    </row>
    <row r="569" spans="2:2">
      <c r="B569"/>
    </row>
    <row r="570" spans="2:2">
      <c r="B570"/>
    </row>
    <row r="571" spans="2:2">
      <c r="B571"/>
    </row>
    <row r="572" spans="2:2">
      <c r="B572"/>
    </row>
    <row r="573" spans="2:2">
      <c r="B573"/>
    </row>
    <row r="574" spans="2:2">
      <c r="B574"/>
    </row>
    <row r="575" spans="2:2">
      <c r="B575"/>
    </row>
    <row r="576" spans="2:2">
      <c r="B576"/>
    </row>
    <row r="577" spans="2:2">
      <c r="B577"/>
    </row>
    <row r="578" spans="2:2">
      <c r="B578"/>
    </row>
    <row r="579" spans="2:2">
      <c r="B579"/>
    </row>
    <row r="580" spans="2:2">
      <c r="B58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Fogli di lavoro</vt:lpstr>
      </vt:variant>
      <vt:variant>
        <vt:i4>4</vt:i4>
      </vt:variant>
      <vt:variant>
        <vt:lpstr>Intervalli denominati</vt:lpstr>
      </vt:variant>
      <vt:variant>
        <vt:i4>1</vt:i4>
      </vt:variant>
    </vt:vector>
  </HeadingPairs>
  <TitlesOfParts>
    <vt:vector size="5" baseType="lpstr">
      <vt:lpstr>RawData</vt:lpstr>
      <vt:lpstr>Operative_Vera_Malavolti</vt:lpstr>
      <vt:lpstr>Test</vt:lpstr>
      <vt:lpstr>Pivot valori unici</vt:lpstr>
      <vt:lpstr>Operative_Vera_Malavolti!Estrai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vera malavolti</cp:lastModifiedBy>
  <dcterms:created xsi:type="dcterms:W3CDTF">2024-04-04T16:05:24Z</dcterms:created>
  <dcterms:modified xsi:type="dcterms:W3CDTF">2025-08-04T09:38:10Z</dcterms:modified>
</cp:coreProperties>
</file>