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av\Google Drive (veraverwijmeren1997@gmail.com)\Thesis - Programming\Notebooks\"/>
    </mc:Choice>
  </mc:AlternateContent>
  <xr:revisionPtr revIDLastSave="0" documentId="13_ncr:1_{9A0480D3-B054-4FB8-BA75-89F17D2E36AB}" xr6:coauthVersionLast="45" xr6:coauthVersionMax="45" xr10:uidLastSave="{00000000-0000-0000-0000-000000000000}"/>
  <bookViews>
    <workbookView xWindow="-110" yWindow="-110" windowWidth="19420" windowHeight="10420" xr2:uid="{158E62AD-096C-499D-83D2-E417327FC790}"/>
  </bookViews>
  <sheets>
    <sheet name="Clustering Genres" sheetId="1" r:id="rId1"/>
    <sheet name="English Equivalents" sheetId="2" r:id="rId2"/>
    <sheet name="Subcategory Count" sheetId="3" r:id="rId3"/>
    <sheet name="Specification_details" sheetId="4" r:id="rId4"/>
  </sheets>
  <definedNames>
    <definedName name="_xlnm._FilterDatabase" localSheetId="0" hidden="1">'Clustering Genres'!$A$1:$B$85</definedName>
    <definedName name="_xlnm._FilterDatabase" localSheetId="2" hidden="1">'Subcategory Count'!$A$1:$E$1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2" i="4"/>
  <c r="C16" i="4"/>
  <c r="D16" i="4"/>
  <c r="E16" i="4"/>
  <c r="F16" i="4"/>
  <c r="G16" i="4"/>
  <c r="B16" i="4"/>
  <c r="H16" i="4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2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B16" i="3"/>
  <c r="T16" i="3" l="1"/>
</calcChain>
</file>

<file path=xl/sharedStrings.xml><?xml version="1.0" encoding="utf-8"?>
<sst xmlns="http://schemas.openxmlformats.org/spreadsheetml/2006/main" count="258" uniqueCount="139">
  <si>
    <t>aanhanger</t>
  </si>
  <si>
    <t>aanhangers</t>
  </si>
  <si>
    <t>aanhangwagens</t>
  </si>
  <si>
    <t>agrarische-machines</t>
  </si>
  <si>
    <t>autobus</t>
  </si>
  <si>
    <t>automobielen</t>
  </si>
  <si>
    <t>autos</t>
  </si>
  <si>
    <t>bedrijfswagen</t>
  </si>
  <si>
    <t>bedrijfswagens</t>
  </si>
  <si>
    <t>bemesting</t>
  </si>
  <si>
    <t>bestelwagen</t>
  </si>
  <si>
    <t>bestelwagens</t>
  </si>
  <si>
    <t>beton</t>
  </si>
  <si>
    <t>boormachine-heistelling-sleuvenfrees</t>
  </si>
  <si>
    <t>bosbouw</t>
  </si>
  <si>
    <t>bosbouwmachines</t>
  </si>
  <si>
    <t>bosbouwmaterieel</t>
  </si>
  <si>
    <t>bouw</t>
  </si>
  <si>
    <t>bouwmachines</t>
  </si>
  <si>
    <t>breken-recyclen</t>
  </si>
  <si>
    <t>bulldozer</t>
  </si>
  <si>
    <t>bussen</t>
  </si>
  <si>
    <t>campers</t>
  </si>
  <si>
    <t>caravans-campers</t>
  </si>
  <si>
    <t>containers</t>
  </si>
  <si>
    <t>dieplader</t>
  </si>
  <si>
    <t>dumper</t>
  </si>
  <si>
    <t>equipment</t>
  </si>
  <si>
    <t>gemeentelijke-machines</t>
  </si>
  <si>
    <t>gemeentevoertuig</t>
  </si>
  <si>
    <t>gespecialiseerde-teelt</t>
  </si>
  <si>
    <t>graaflaadmachine</t>
  </si>
  <si>
    <t>graafmachine</t>
  </si>
  <si>
    <t>graanoogst</t>
  </si>
  <si>
    <t>grader</t>
  </si>
  <si>
    <t>grondbewerkingsmachines</t>
  </si>
  <si>
    <t>heftruck</t>
  </si>
  <si>
    <t>heftruck-extra-zware-lasten</t>
  </si>
  <si>
    <t>heftrucks</t>
  </si>
  <si>
    <t>hoogwerker</t>
  </si>
  <si>
    <t>hooien</t>
  </si>
  <si>
    <t>interne-logistiek</t>
  </si>
  <si>
    <t>irrigatie</t>
  </si>
  <si>
    <t>kraan</t>
  </si>
  <si>
    <t>kuilvoerwinning</t>
  </si>
  <si>
    <t>laden-en-lossen</t>
  </si>
  <si>
    <t>landbouw</t>
  </si>
  <si>
    <t>landbouwaanhangers</t>
  </si>
  <si>
    <t>landbouwmachines</t>
  </si>
  <si>
    <t>landbouwtractor</t>
  </si>
  <si>
    <t>magazijntrekker</t>
  </si>
  <si>
    <t>meeneemheftruck</t>
  </si>
  <si>
    <t>oplegger</t>
  </si>
  <si>
    <t>opleggers</t>
  </si>
  <si>
    <t>opslag</t>
  </si>
  <si>
    <t>orderpicker</t>
  </si>
  <si>
    <t>pallet-truck</t>
  </si>
  <si>
    <t>reachtruck</t>
  </si>
  <si>
    <t>ruw-terrein-heftruck</t>
  </si>
  <si>
    <t>shovel</t>
  </si>
  <si>
    <t>speciale-gemeente-voertuigen</t>
  </si>
  <si>
    <t>sproeien</t>
  </si>
  <si>
    <t>stapelaar</t>
  </si>
  <si>
    <t>tankopleggers</t>
  </si>
  <si>
    <t>touringcar</t>
  </si>
  <si>
    <t>trailer</t>
  </si>
  <si>
    <t>transport</t>
  </si>
  <si>
    <t>trekker</t>
  </si>
  <si>
    <t>trekkers</t>
  </si>
  <si>
    <t>tuin-en-parkonderhoud</t>
  </si>
  <si>
    <t>tuin-park-bosbouw</t>
  </si>
  <si>
    <t>veeteeltmaterieel</t>
  </si>
  <si>
    <t>verreiker</t>
  </si>
  <si>
    <t>vierwegtruck</t>
  </si>
  <si>
    <t>vorkheftrucks</t>
  </si>
  <si>
    <t>vrachtwagen</t>
  </si>
  <si>
    <t>vrachtwagencombinatie</t>
  </si>
  <si>
    <t>vrachtwagen-met-aanhanger</t>
  </si>
  <si>
    <t>vrachtwagens</t>
  </si>
  <si>
    <t>wals</t>
  </si>
  <si>
    <t>wegenbouw</t>
  </si>
  <si>
    <t>wegwerker</t>
  </si>
  <si>
    <t>zaaimachine</t>
  </si>
  <si>
    <t>zijlader</t>
  </si>
  <si>
    <t>Old Categories</t>
  </si>
  <si>
    <t>New Categories</t>
  </si>
  <si>
    <t>auto</t>
  </si>
  <si>
    <t>bus</t>
  </si>
  <si>
    <t>camper</t>
  </si>
  <si>
    <t>container</t>
  </si>
  <si>
    <t>gemeente</t>
  </si>
  <si>
    <t>Aanhanger</t>
  </si>
  <si>
    <t>Auto</t>
  </si>
  <si>
    <t>Bedrijfswagen</t>
  </si>
  <si>
    <t>Bosbouw</t>
  </si>
  <si>
    <t>Bouw</t>
  </si>
  <si>
    <t>Bus</t>
  </si>
  <si>
    <t>Camper</t>
  </si>
  <si>
    <t>Container</t>
  </si>
  <si>
    <t>Gemeente</t>
  </si>
  <si>
    <t>Heftruck</t>
  </si>
  <si>
    <t>Landbouw</t>
  </si>
  <si>
    <t>Oplegger</t>
  </si>
  <si>
    <t>Trekker</t>
  </si>
  <si>
    <t>Vrachtwagen</t>
  </si>
  <si>
    <t>Agriculture</t>
  </si>
  <si>
    <t>Car</t>
  </si>
  <si>
    <t>Construction</t>
  </si>
  <si>
    <t>Forestry</t>
  </si>
  <si>
    <t>Forklift</t>
  </si>
  <si>
    <t>Municipal</t>
  </si>
  <si>
    <t>Semi-trailer</t>
  </si>
  <si>
    <t>Tractor unit</t>
  </si>
  <si>
    <t>Trailer</t>
  </si>
  <si>
    <t>Truck</t>
  </si>
  <si>
    <t>Van</t>
  </si>
  <si>
    <t>English</t>
  </si>
  <si>
    <t>Dutch</t>
  </si>
  <si>
    <t>AGRITRADER</t>
  </si>
  <si>
    <t>AUTOVIT</t>
  </si>
  <si>
    <t>MACHINIO</t>
  </si>
  <si>
    <t>MASCUS</t>
  </si>
  <si>
    <t>MOBILE</t>
  </si>
  <si>
    <t>OTOMOTO</t>
  </si>
  <si>
    <t>PLANT&amp;EQUIPMENT</t>
  </si>
  <si>
    <t>STANDVIRTUAL</t>
  </si>
  <si>
    <t>TRUCK1.EU</t>
  </si>
  <si>
    <t>TRUCKPAPER</t>
  </si>
  <si>
    <t>TRUCKSCORNER</t>
  </si>
  <si>
    <t>WERKTUIGEN</t>
  </si>
  <si>
    <t>TOTAL</t>
  </si>
  <si>
    <t>MAX</t>
  </si>
  <si>
    <t>vehicle_type</t>
  </si>
  <si>
    <t>www.autoline.nl</t>
  </si>
  <si>
    <t>www.machinetrack.nl</t>
  </si>
  <si>
    <t>www.tradus.nl</t>
  </si>
  <si>
    <t>www.trucks.nl</t>
  </si>
  <si>
    <t>www.truckscout24.nl</t>
  </si>
  <si>
    <t>www.via-mobilis.nl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</si>
</sst>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2" borderId="0" xfId="0" applyFill="1" applyAlignment="1">
      <alignment horizontal="left"/>
    </xf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4" borderId="0" xfId="0" applyFont="1" applyFill="1"/>
    <xf numFmtId="0" fontId="0" fillId="4" borderId="0" xfId="0" applyFill="1"/>
    <xf numFmtId="0" fontId="2" fillId="3" borderId="0" xfId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radus.nl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machinetrack.nl/" TargetMode="External"/><Relationship Id="rId1" Type="http://schemas.openxmlformats.org/officeDocument/2006/relationships/hyperlink" Target="http://www.autoline.nl/" TargetMode="External"/><Relationship Id="rId6" Type="http://schemas.openxmlformats.org/officeDocument/2006/relationships/hyperlink" Target="http://www.via-mobilis.nl/" TargetMode="External"/><Relationship Id="rId5" Type="http://schemas.openxmlformats.org/officeDocument/2006/relationships/hyperlink" Target="http://www.truckscout24.nl/" TargetMode="External"/><Relationship Id="rId4" Type="http://schemas.openxmlformats.org/officeDocument/2006/relationships/hyperlink" Target="http://www.trucks.n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radus.nl/" TargetMode="External"/><Relationship Id="rId2" Type="http://schemas.openxmlformats.org/officeDocument/2006/relationships/hyperlink" Target="http://www.machinetrack.nl/" TargetMode="External"/><Relationship Id="rId1" Type="http://schemas.openxmlformats.org/officeDocument/2006/relationships/hyperlink" Target="http://www.autoline.nl/" TargetMode="External"/><Relationship Id="rId6" Type="http://schemas.openxmlformats.org/officeDocument/2006/relationships/hyperlink" Target="http://www.via-mobilis.nl/" TargetMode="External"/><Relationship Id="rId5" Type="http://schemas.openxmlformats.org/officeDocument/2006/relationships/hyperlink" Target="http://www.truckscout24.nl/" TargetMode="External"/><Relationship Id="rId4" Type="http://schemas.openxmlformats.org/officeDocument/2006/relationships/hyperlink" Target="http://www.trucks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5E13-B6F2-4EB4-BEF3-B05073888B9F}">
  <dimension ref="A1:B85"/>
  <sheetViews>
    <sheetView tabSelected="1" workbookViewId="0">
      <pane ySplit="1" topLeftCell="A6" activePane="bottomLeft" state="frozen"/>
      <selection pane="bottomLeft"/>
    </sheetView>
  </sheetViews>
  <sheetFormatPr defaultRowHeight="14.5" x14ac:dyDescent="0.35"/>
  <cols>
    <col min="1" max="1" width="32.54296875" bestFit="1" customWidth="1"/>
    <col min="2" max="2" width="13.81640625" bestFit="1" customWidth="1"/>
  </cols>
  <sheetData>
    <row r="1" spans="1:2" s="3" customFormat="1" ht="15" thickBot="1" x14ac:dyDescent="0.4">
      <c r="A1" s="2" t="s">
        <v>84</v>
      </c>
      <c r="B1" s="2" t="s">
        <v>85</v>
      </c>
    </row>
    <row r="2" spans="1:2" x14ac:dyDescent="0.35">
      <c r="A2" s="1" t="s">
        <v>0</v>
      </c>
      <c r="B2" t="s">
        <v>0</v>
      </c>
    </row>
    <row r="3" spans="1:2" x14ac:dyDescent="0.35">
      <c r="A3" s="1" t="s">
        <v>1</v>
      </c>
      <c r="B3" t="s">
        <v>0</v>
      </c>
    </row>
    <row r="4" spans="1:2" x14ac:dyDescent="0.35">
      <c r="A4" s="1" t="s">
        <v>2</v>
      </c>
      <c r="B4" t="s">
        <v>0</v>
      </c>
    </row>
    <row r="5" spans="1:2" x14ac:dyDescent="0.35">
      <c r="A5" s="1" t="s">
        <v>5</v>
      </c>
      <c r="B5" t="s">
        <v>86</v>
      </c>
    </row>
    <row r="6" spans="1:2" x14ac:dyDescent="0.35">
      <c r="A6" s="1" t="s">
        <v>6</v>
      </c>
      <c r="B6" t="s">
        <v>86</v>
      </c>
    </row>
    <row r="7" spans="1:2" x14ac:dyDescent="0.35">
      <c r="A7" s="1" t="s">
        <v>7</v>
      </c>
      <c r="B7" s="1" t="s">
        <v>7</v>
      </c>
    </row>
    <row r="8" spans="1:2" x14ac:dyDescent="0.35">
      <c r="A8" s="1" t="s">
        <v>8</v>
      </c>
      <c r="B8" s="1" t="s">
        <v>7</v>
      </c>
    </row>
    <row r="9" spans="1:2" x14ac:dyDescent="0.35">
      <c r="A9" s="1" t="s">
        <v>10</v>
      </c>
      <c r="B9" s="1" t="s">
        <v>7</v>
      </c>
    </row>
    <row r="10" spans="1:2" x14ac:dyDescent="0.35">
      <c r="A10" s="1" t="s">
        <v>11</v>
      </c>
      <c r="B10" s="1" t="s">
        <v>7</v>
      </c>
    </row>
    <row r="11" spans="1:2" x14ac:dyDescent="0.35">
      <c r="A11" s="1" t="s">
        <v>14</v>
      </c>
      <c r="B11" t="s">
        <v>14</v>
      </c>
    </row>
    <row r="12" spans="1:2" x14ac:dyDescent="0.35">
      <c r="A12" s="1" t="s">
        <v>15</v>
      </c>
      <c r="B12" t="s">
        <v>14</v>
      </c>
    </row>
    <row r="13" spans="1:2" x14ac:dyDescent="0.35">
      <c r="A13" s="1" t="s">
        <v>16</v>
      </c>
      <c r="B13" t="s">
        <v>14</v>
      </c>
    </row>
    <row r="14" spans="1:2" x14ac:dyDescent="0.35">
      <c r="A14" s="1" t="s">
        <v>70</v>
      </c>
      <c r="B14" t="s">
        <v>14</v>
      </c>
    </row>
    <row r="15" spans="1:2" x14ac:dyDescent="0.35">
      <c r="A15" s="1" t="s">
        <v>12</v>
      </c>
      <c r="B15" t="s">
        <v>17</v>
      </c>
    </row>
    <row r="16" spans="1:2" x14ac:dyDescent="0.35">
      <c r="A16" s="1" t="s">
        <v>13</v>
      </c>
      <c r="B16" t="s">
        <v>17</v>
      </c>
    </row>
    <row r="17" spans="1:2" x14ac:dyDescent="0.35">
      <c r="A17" s="1" t="s">
        <v>17</v>
      </c>
      <c r="B17" t="s">
        <v>17</v>
      </c>
    </row>
    <row r="18" spans="1:2" x14ac:dyDescent="0.35">
      <c r="A18" s="1" t="s">
        <v>18</v>
      </c>
      <c r="B18" t="s">
        <v>17</v>
      </c>
    </row>
    <row r="19" spans="1:2" x14ac:dyDescent="0.35">
      <c r="A19" s="1" t="s">
        <v>19</v>
      </c>
      <c r="B19" t="s">
        <v>17</v>
      </c>
    </row>
    <row r="20" spans="1:2" x14ac:dyDescent="0.35">
      <c r="A20" s="1" t="s">
        <v>20</v>
      </c>
      <c r="B20" t="s">
        <v>17</v>
      </c>
    </row>
    <row r="21" spans="1:2" x14ac:dyDescent="0.35">
      <c r="A21" s="1" t="s">
        <v>26</v>
      </c>
      <c r="B21" t="s">
        <v>17</v>
      </c>
    </row>
    <row r="22" spans="1:2" x14ac:dyDescent="0.35">
      <c r="A22" s="1" t="s">
        <v>31</v>
      </c>
      <c r="B22" t="s">
        <v>17</v>
      </c>
    </row>
    <row r="23" spans="1:2" x14ac:dyDescent="0.35">
      <c r="A23" s="1" t="s">
        <v>32</v>
      </c>
      <c r="B23" t="s">
        <v>17</v>
      </c>
    </row>
    <row r="24" spans="1:2" x14ac:dyDescent="0.35">
      <c r="A24" s="1" t="s">
        <v>34</v>
      </c>
      <c r="B24" t="s">
        <v>17</v>
      </c>
    </row>
    <row r="25" spans="1:2" x14ac:dyDescent="0.35">
      <c r="A25" s="1" t="s">
        <v>39</v>
      </c>
      <c r="B25" t="s">
        <v>17</v>
      </c>
    </row>
    <row r="26" spans="1:2" x14ac:dyDescent="0.35">
      <c r="A26" s="1" t="s">
        <v>43</v>
      </c>
      <c r="B26" t="s">
        <v>17</v>
      </c>
    </row>
    <row r="27" spans="1:2" x14ac:dyDescent="0.35">
      <c r="A27" s="1" t="s">
        <v>59</v>
      </c>
      <c r="B27" t="s">
        <v>17</v>
      </c>
    </row>
    <row r="28" spans="1:2" x14ac:dyDescent="0.35">
      <c r="A28" s="1" t="s">
        <v>72</v>
      </c>
      <c r="B28" t="s">
        <v>17</v>
      </c>
    </row>
    <row r="29" spans="1:2" x14ac:dyDescent="0.35">
      <c r="A29" s="1" t="s">
        <v>79</v>
      </c>
      <c r="B29" t="s">
        <v>17</v>
      </c>
    </row>
    <row r="30" spans="1:2" x14ac:dyDescent="0.35">
      <c r="A30" s="1" t="s">
        <v>80</v>
      </c>
      <c r="B30" t="s">
        <v>17</v>
      </c>
    </row>
    <row r="31" spans="1:2" x14ac:dyDescent="0.35">
      <c r="A31" s="1" t="s">
        <v>4</v>
      </c>
      <c r="B31" t="s">
        <v>87</v>
      </c>
    </row>
    <row r="32" spans="1:2" x14ac:dyDescent="0.35">
      <c r="A32" s="1" t="s">
        <v>21</v>
      </c>
      <c r="B32" t="s">
        <v>87</v>
      </c>
    </row>
    <row r="33" spans="1:2" x14ac:dyDescent="0.35">
      <c r="A33" s="1" t="s">
        <v>64</v>
      </c>
      <c r="B33" t="s">
        <v>87</v>
      </c>
    </row>
    <row r="34" spans="1:2" x14ac:dyDescent="0.35">
      <c r="A34" s="1" t="s">
        <v>22</v>
      </c>
      <c r="B34" t="s">
        <v>88</v>
      </c>
    </row>
    <row r="35" spans="1:2" x14ac:dyDescent="0.35">
      <c r="A35" s="1" t="s">
        <v>23</v>
      </c>
      <c r="B35" t="s">
        <v>88</v>
      </c>
    </row>
    <row r="36" spans="1:2" x14ac:dyDescent="0.35">
      <c r="A36" s="1" t="s">
        <v>24</v>
      </c>
      <c r="B36" t="s">
        <v>89</v>
      </c>
    </row>
    <row r="37" spans="1:2" x14ac:dyDescent="0.35">
      <c r="A37" s="4" t="s">
        <v>27</v>
      </c>
      <c r="B37" s="5" t="s">
        <v>27</v>
      </c>
    </row>
    <row r="38" spans="1:2" x14ac:dyDescent="0.35">
      <c r="A38" s="1" t="s">
        <v>28</v>
      </c>
      <c r="B38" t="s">
        <v>90</v>
      </c>
    </row>
    <row r="39" spans="1:2" x14ac:dyDescent="0.35">
      <c r="A39" s="1" t="s">
        <v>29</v>
      </c>
      <c r="B39" t="s">
        <v>90</v>
      </c>
    </row>
    <row r="40" spans="1:2" x14ac:dyDescent="0.35">
      <c r="A40" s="1" t="s">
        <v>60</v>
      </c>
      <c r="B40" t="s">
        <v>90</v>
      </c>
    </row>
    <row r="41" spans="1:2" x14ac:dyDescent="0.35">
      <c r="A41" s="1" t="s">
        <v>81</v>
      </c>
      <c r="B41" t="s">
        <v>90</v>
      </c>
    </row>
    <row r="42" spans="1:2" x14ac:dyDescent="0.35">
      <c r="A42" s="1" t="s">
        <v>36</v>
      </c>
      <c r="B42" t="s">
        <v>36</v>
      </c>
    </row>
    <row r="43" spans="1:2" x14ac:dyDescent="0.35">
      <c r="A43" s="1" t="s">
        <v>37</v>
      </c>
      <c r="B43" t="s">
        <v>36</v>
      </c>
    </row>
    <row r="44" spans="1:2" x14ac:dyDescent="0.35">
      <c r="A44" s="1" t="s">
        <v>38</v>
      </c>
      <c r="B44" t="s">
        <v>36</v>
      </c>
    </row>
    <row r="45" spans="1:2" x14ac:dyDescent="0.35">
      <c r="A45" s="1" t="s">
        <v>41</v>
      </c>
      <c r="B45" t="s">
        <v>36</v>
      </c>
    </row>
    <row r="46" spans="1:2" x14ac:dyDescent="0.35">
      <c r="A46" s="1" t="s">
        <v>45</v>
      </c>
      <c r="B46" t="s">
        <v>36</v>
      </c>
    </row>
    <row r="47" spans="1:2" x14ac:dyDescent="0.35">
      <c r="A47" s="1" t="s">
        <v>50</v>
      </c>
      <c r="B47" t="s">
        <v>36</v>
      </c>
    </row>
    <row r="48" spans="1:2" x14ac:dyDescent="0.35">
      <c r="A48" s="1" t="s">
        <v>51</v>
      </c>
      <c r="B48" t="s">
        <v>36</v>
      </c>
    </row>
    <row r="49" spans="1:2" x14ac:dyDescent="0.35">
      <c r="A49" s="1" t="s">
        <v>55</v>
      </c>
      <c r="B49" t="s">
        <v>36</v>
      </c>
    </row>
    <row r="50" spans="1:2" x14ac:dyDescent="0.35">
      <c r="A50" s="1" t="s">
        <v>56</v>
      </c>
      <c r="B50" t="s">
        <v>36</v>
      </c>
    </row>
    <row r="51" spans="1:2" x14ac:dyDescent="0.35">
      <c r="A51" s="1" t="s">
        <v>57</v>
      </c>
      <c r="B51" t="s">
        <v>36</v>
      </c>
    </row>
    <row r="52" spans="1:2" x14ac:dyDescent="0.35">
      <c r="A52" s="1" t="s">
        <v>58</v>
      </c>
      <c r="B52" t="s">
        <v>36</v>
      </c>
    </row>
    <row r="53" spans="1:2" x14ac:dyDescent="0.35">
      <c r="A53" s="1" t="s">
        <v>62</v>
      </c>
      <c r="B53" t="s">
        <v>36</v>
      </c>
    </row>
    <row r="54" spans="1:2" x14ac:dyDescent="0.35">
      <c r="A54" s="1" t="s">
        <v>73</v>
      </c>
      <c r="B54" t="s">
        <v>36</v>
      </c>
    </row>
    <row r="55" spans="1:2" x14ac:dyDescent="0.35">
      <c r="A55" s="1" t="s">
        <v>74</v>
      </c>
      <c r="B55" t="s">
        <v>36</v>
      </c>
    </row>
    <row r="56" spans="1:2" x14ac:dyDescent="0.35">
      <c r="A56" s="1" t="s">
        <v>83</v>
      </c>
      <c r="B56" t="s">
        <v>36</v>
      </c>
    </row>
    <row r="57" spans="1:2" x14ac:dyDescent="0.35">
      <c r="A57" s="1" t="s">
        <v>3</v>
      </c>
      <c r="B57" t="s">
        <v>46</v>
      </c>
    </row>
    <row r="58" spans="1:2" x14ac:dyDescent="0.35">
      <c r="A58" s="1" t="s">
        <v>9</v>
      </c>
      <c r="B58" t="s">
        <v>46</v>
      </c>
    </row>
    <row r="59" spans="1:2" x14ac:dyDescent="0.35">
      <c r="A59" s="1" t="s">
        <v>30</v>
      </c>
      <c r="B59" t="s">
        <v>46</v>
      </c>
    </row>
    <row r="60" spans="1:2" x14ac:dyDescent="0.35">
      <c r="A60" s="1" t="s">
        <v>33</v>
      </c>
      <c r="B60" t="s">
        <v>46</v>
      </c>
    </row>
    <row r="61" spans="1:2" x14ac:dyDescent="0.35">
      <c r="A61" s="1" t="s">
        <v>35</v>
      </c>
      <c r="B61" t="s">
        <v>46</v>
      </c>
    </row>
    <row r="62" spans="1:2" x14ac:dyDescent="0.35">
      <c r="A62" s="1" t="s">
        <v>40</v>
      </c>
      <c r="B62" t="s">
        <v>46</v>
      </c>
    </row>
    <row r="63" spans="1:2" x14ac:dyDescent="0.35">
      <c r="A63" s="1" t="s">
        <v>42</v>
      </c>
      <c r="B63" t="s">
        <v>46</v>
      </c>
    </row>
    <row r="64" spans="1:2" x14ac:dyDescent="0.35">
      <c r="A64" s="1" t="s">
        <v>44</v>
      </c>
      <c r="B64" t="s">
        <v>46</v>
      </c>
    </row>
    <row r="65" spans="1:2" x14ac:dyDescent="0.35">
      <c r="A65" s="1" t="s">
        <v>46</v>
      </c>
      <c r="B65" t="s">
        <v>46</v>
      </c>
    </row>
    <row r="66" spans="1:2" x14ac:dyDescent="0.35">
      <c r="A66" s="1" t="s">
        <v>47</v>
      </c>
      <c r="B66" t="s">
        <v>46</v>
      </c>
    </row>
    <row r="67" spans="1:2" x14ac:dyDescent="0.35">
      <c r="A67" s="1" t="s">
        <v>48</v>
      </c>
      <c r="B67" t="s">
        <v>46</v>
      </c>
    </row>
    <row r="68" spans="1:2" x14ac:dyDescent="0.35">
      <c r="A68" s="1" t="s">
        <v>49</v>
      </c>
      <c r="B68" t="s">
        <v>46</v>
      </c>
    </row>
    <row r="69" spans="1:2" x14ac:dyDescent="0.35">
      <c r="A69" s="1" t="s">
        <v>54</v>
      </c>
      <c r="B69" t="s">
        <v>46</v>
      </c>
    </row>
    <row r="70" spans="1:2" x14ac:dyDescent="0.35">
      <c r="A70" s="1" t="s">
        <v>61</v>
      </c>
      <c r="B70" t="s">
        <v>46</v>
      </c>
    </row>
    <row r="71" spans="1:2" x14ac:dyDescent="0.35">
      <c r="A71" s="1" t="s">
        <v>69</v>
      </c>
      <c r="B71" t="s">
        <v>46</v>
      </c>
    </row>
    <row r="72" spans="1:2" x14ac:dyDescent="0.35">
      <c r="A72" s="1" t="s">
        <v>71</v>
      </c>
      <c r="B72" t="s">
        <v>46</v>
      </c>
    </row>
    <row r="73" spans="1:2" x14ac:dyDescent="0.35">
      <c r="A73" s="1" t="s">
        <v>82</v>
      </c>
      <c r="B73" t="s">
        <v>46</v>
      </c>
    </row>
    <row r="74" spans="1:2" x14ac:dyDescent="0.35">
      <c r="A74" s="1" t="s">
        <v>25</v>
      </c>
      <c r="B74" t="s">
        <v>52</v>
      </c>
    </row>
    <row r="75" spans="1:2" x14ac:dyDescent="0.35">
      <c r="A75" s="1" t="s">
        <v>52</v>
      </c>
      <c r="B75" t="s">
        <v>52</v>
      </c>
    </row>
    <row r="76" spans="1:2" x14ac:dyDescent="0.35">
      <c r="A76" s="1" t="s">
        <v>53</v>
      </c>
      <c r="B76" t="s">
        <v>52</v>
      </c>
    </row>
    <row r="77" spans="1:2" x14ac:dyDescent="0.35">
      <c r="A77" s="1" t="s">
        <v>63</v>
      </c>
      <c r="B77" t="s">
        <v>52</v>
      </c>
    </row>
    <row r="78" spans="1:2" x14ac:dyDescent="0.35">
      <c r="A78" s="1" t="s">
        <v>65</v>
      </c>
      <c r="B78" t="s">
        <v>52</v>
      </c>
    </row>
    <row r="79" spans="1:2" x14ac:dyDescent="0.35">
      <c r="A79" s="4" t="s">
        <v>66</v>
      </c>
      <c r="B79" s="5" t="s">
        <v>66</v>
      </c>
    </row>
    <row r="80" spans="1:2" x14ac:dyDescent="0.35">
      <c r="A80" s="1" t="s">
        <v>67</v>
      </c>
      <c r="B80" t="s">
        <v>67</v>
      </c>
    </row>
    <row r="81" spans="1:2" x14ac:dyDescent="0.35">
      <c r="A81" s="1" t="s">
        <v>68</v>
      </c>
      <c r="B81" t="s">
        <v>67</v>
      </c>
    </row>
    <row r="82" spans="1:2" x14ac:dyDescent="0.35">
      <c r="A82" s="1" t="s">
        <v>75</v>
      </c>
      <c r="B82" t="s">
        <v>75</v>
      </c>
    </row>
    <row r="83" spans="1:2" x14ac:dyDescent="0.35">
      <c r="A83" s="1" t="s">
        <v>76</v>
      </c>
      <c r="B83" t="s">
        <v>75</v>
      </c>
    </row>
    <row r="84" spans="1:2" x14ac:dyDescent="0.35">
      <c r="A84" s="1" t="s">
        <v>77</v>
      </c>
      <c r="B84" t="s">
        <v>75</v>
      </c>
    </row>
    <row r="85" spans="1:2" x14ac:dyDescent="0.35">
      <c r="A85" s="1" t="s">
        <v>78</v>
      </c>
      <c r="B85" t="s">
        <v>75</v>
      </c>
    </row>
  </sheetData>
  <autoFilter ref="A1:B85" xr:uid="{006CCB68-F56F-4DED-8DEB-52BB317F62B2}">
    <sortState xmlns:xlrd2="http://schemas.microsoft.com/office/spreadsheetml/2017/richdata2" ref="A2:B85">
      <sortCondition ref="B1:B8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1C6E-4274-48E2-A35C-0F157E7B2FCE}">
  <dimension ref="A1:B15"/>
  <sheetViews>
    <sheetView workbookViewId="0">
      <selection activeCell="C1" sqref="C1"/>
    </sheetView>
  </sheetViews>
  <sheetFormatPr defaultRowHeight="14.5" x14ac:dyDescent="0.35"/>
  <cols>
    <col min="1" max="1" width="11.453125" bestFit="1" customWidth="1"/>
    <col min="2" max="2" width="12.54296875" bestFit="1" customWidth="1"/>
  </cols>
  <sheetData>
    <row r="1" spans="1:2" s="6" customFormat="1" x14ac:dyDescent="0.35">
      <c r="A1" s="6" t="s">
        <v>116</v>
      </c>
      <c r="B1" s="6" t="s">
        <v>117</v>
      </c>
    </row>
    <row r="2" spans="1:2" x14ac:dyDescent="0.35">
      <c r="A2" t="s">
        <v>105</v>
      </c>
      <c r="B2" t="s">
        <v>101</v>
      </c>
    </row>
    <row r="3" spans="1:2" x14ac:dyDescent="0.35">
      <c r="A3" t="s">
        <v>96</v>
      </c>
      <c r="B3" t="s">
        <v>96</v>
      </c>
    </row>
    <row r="4" spans="1:2" x14ac:dyDescent="0.35">
      <c r="A4" t="s">
        <v>97</v>
      </c>
      <c r="B4" t="s">
        <v>97</v>
      </c>
    </row>
    <row r="5" spans="1:2" x14ac:dyDescent="0.35">
      <c r="A5" t="s">
        <v>106</v>
      </c>
      <c r="B5" t="s">
        <v>92</v>
      </c>
    </row>
    <row r="6" spans="1:2" x14ac:dyDescent="0.35">
      <c r="A6" t="s">
        <v>107</v>
      </c>
      <c r="B6" t="s">
        <v>95</v>
      </c>
    </row>
    <row r="7" spans="1:2" x14ac:dyDescent="0.35">
      <c r="A7" t="s">
        <v>98</v>
      </c>
      <c r="B7" t="s">
        <v>98</v>
      </c>
    </row>
    <row r="8" spans="1:2" x14ac:dyDescent="0.35">
      <c r="A8" t="s">
        <v>108</v>
      </c>
      <c r="B8" t="s">
        <v>94</v>
      </c>
    </row>
    <row r="9" spans="1:2" x14ac:dyDescent="0.35">
      <c r="A9" t="s">
        <v>109</v>
      </c>
      <c r="B9" t="s">
        <v>100</v>
      </c>
    </row>
    <row r="10" spans="1:2" x14ac:dyDescent="0.35">
      <c r="A10" t="s">
        <v>110</v>
      </c>
      <c r="B10" t="s">
        <v>99</v>
      </c>
    </row>
    <row r="11" spans="1:2" x14ac:dyDescent="0.35">
      <c r="A11" t="s">
        <v>111</v>
      </c>
      <c r="B11" t="s">
        <v>102</v>
      </c>
    </row>
    <row r="12" spans="1:2" x14ac:dyDescent="0.35">
      <c r="A12" t="s">
        <v>112</v>
      </c>
      <c r="B12" t="s">
        <v>103</v>
      </c>
    </row>
    <row r="13" spans="1:2" x14ac:dyDescent="0.35">
      <c r="A13" t="s">
        <v>113</v>
      </c>
      <c r="B13" t="s">
        <v>91</v>
      </c>
    </row>
    <row r="14" spans="1:2" x14ac:dyDescent="0.35">
      <c r="A14" t="s">
        <v>114</v>
      </c>
      <c r="B14" t="s">
        <v>104</v>
      </c>
    </row>
    <row r="15" spans="1:2" x14ac:dyDescent="0.35">
      <c r="A15" t="s">
        <v>115</v>
      </c>
      <c r="B15" t="s">
        <v>93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E2C7-EDF7-49DF-9DDD-CA70910FD47A}">
  <dimension ref="A1:T16"/>
  <sheetViews>
    <sheetView zoomScaleNormal="100" workbookViewId="0">
      <pane xSplit="1" topLeftCell="G1" activePane="topRight" state="frozen"/>
      <selection pane="topRight" activeCell="T1" sqref="T1:T1048576"/>
    </sheetView>
  </sheetViews>
  <sheetFormatPr defaultRowHeight="14.5" x14ac:dyDescent="0.35"/>
  <cols>
    <col min="1" max="1" width="12.54296875" bestFit="1" customWidth="1"/>
    <col min="2" max="2" width="9.26953125" bestFit="1" customWidth="1"/>
    <col min="3" max="3" width="14.453125" bestFit="1" customWidth="1"/>
    <col min="4" max="4" width="7.54296875" bestFit="1" customWidth="1"/>
    <col min="5" max="5" width="9.90625" bestFit="1" customWidth="1"/>
    <col min="6" max="6" width="12" bestFit="1" customWidth="1"/>
    <col min="7" max="7" width="11.36328125" bestFit="1" customWidth="1"/>
    <col min="8" max="8" width="11.54296875" bestFit="1" customWidth="1"/>
    <col min="9" max="9" width="8.36328125" bestFit="1" customWidth="1"/>
    <col min="10" max="10" width="9.81640625" bestFit="1" customWidth="1"/>
    <col min="11" max="11" width="7.90625" bestFit="1" customWidth="1"/>
    <col min="12" max="12" width="7.36328125" bestFit="1" customWidth="1"/>
    <col min="13" max="13" width="10" bestFit="1" customWidth="1"/>
    <col min="14" max="14" width="18.08984375" bestFit="1" customWidth="1"/>
    <col min="15" max="15" width="13.6328125" bestFit="1" customWidth="1"/>
    <col min="16" max="16" width="10.1796875" bestFit="1" customWidth="1"/>
    <col min="17" max="17" width="11.81640625" bestFit="1" customWidth="1"/>
    <col min="18" max="18" width="14.26953125" bestFit="1" customWidth="1"/>
    <col min="19" max="19" width="12.1796875" bestFit="1" customWidth="1"/>
  </cols>
  <sheetData>
    <row r="1" spans="1:20" s="6" customFormat="1" x14ac:dyDescent="0.35">
      <c r="A1" s="6" t="s">
        <v>132</v>
      </c>
      <c r="B1" s="10" t="s">
        <v>133</v>
      </c>
      <c r="C1" s="10" t="s">
        <v>134</v>
      </c>
      <c r="D1" s="10" t="s">
        <v>135</v>
      </c>
      <c r="E1" s="10" t="s">
        <v>136</v>
      </c>
      <c r="F1" s="10" t="s">
        <v>137</v>
      </c>
      <c r="G1" s="10" t="s">
        <v>138</v>
      </c>
      <c r="H1" s="6" t="s">
        <v>118</v>
      </c>
      <c r="I1" s="6" t="s">
        <v>119</v>
      </c>
      <c r="J1" s="6" t="s">
        <v>120</v>
      </c>
      <c r="K1" s="6" t="s">
        <v>121</v>
      </c>
      <c r="L1" s="6" t="s">
        <v>122</v>
      </c>
      <c r="M1" s="6" t="s">
        <v>123</v>
      </c>
      <c r="N1" s="6" t="s">
        <v>124</v>
      </c>
      <c r="O1" s="6" t="s">
        <v>125</v>
      </c>
      <c r="P1" s="6" t="s">
        <v>126</v>
      </c>
      <c r="Q1" s="6" t="s">
        <v>127</v>
      </c>
      <c r="R1" s="6" t="s">
        <v>128</v>
      </c>
      <c r="S1" s="6" t="s">
        <v>129</v>
      </c>
      <c r="T1" s="8" t="s">
        <v>131</v>
      </c>
    </row>
    <row r="2" spans="1:20" x14ac:dyDescent="0.35">
      <c r="A2" t="s">
        <v>0</v>
      </c>
      <c r="B2">
        <v>28</v>
      </c>
      <c r="C2">
        <v>2</v>
      </c>
      <c r="D2" s="5"/>
      <c r="E2">
        <v>41</v>
      </c>
      <c r="F2">
        <v>32</v>
      </c>
      <c r="G2">
        <v>23</v>
      </c>
      <c r="H2">
        <v>2</v>
      </c>
      <c r="I2">
        <v>5</v>
      </c>
      <c r="J2">
        <v>2</v>
      </c>
      <c r="K2">
        <v>1</v>
      </c>
      <c r="L2">
        <v>28</v>
      </c>
      <c r="M2">
        <v>1</v>
      </c>
      <c r="N2" s="5"/>
      <c r="O2" s="5"/>
      <c r="P2">
        <v>14</v>
      </c>
      <c r="Q2">
        <v>24</v>
      </c>
      <c r="R2">
        <v>2</v>
      </c>
      <c r="S2">
        <v>1</v>
      </c>
      <c r="T2" s="9">
        <f>MAX(B2:S2)</f>
        <v>41</v>
      </c>
    </row>
    <row r="3" spans="1:20" x14ac:dyDescent="0.35">
      <c r="A3" t="s">
        <v>86</v>
      </c>
      <c r="B3">
        <v>11</v>
      </c>
      <c r="C3" s="5"/>
      <c r="D3">
        <v>1</v>
      </c>
      <c r="E3">
        <v>14</v>
      </c>
      <c r="F3" s="5"/>
      <c r="G3" s="5"/>
      <c r="H3">
        <v>9</v>
      </c>
      <c r="I3">
        <v>10</v>
      </c>
      <c r="J3">
        <v>1</v>
      </c>
      <c r="K3">
        <v>2</v>
      </c>
      <c r="L3">
        <v>27</v>
      </c>
      <c r="M3">
        <v>9</v>
      </c>
      <c r="N3">
        <v>2</v>
      </c>
      <c r="O3">
        <v>8</v>
      </c>
      <c r="P3" s="5"/>
      <c r="Q3" s="5"/>
      <c r="R3">
        <v>1</v>
      </c>
      <c r="S3">
        <v>1</v>
      </c>
      <c r="T3" s="9">
        <f t="shared" ref="T3:T16" si="0">MAX(B3:S3)</f>
        <v>27</v>
      </c>
    </row>
    <row r="4" spans="1:20" x14ac:dyDescent="0.35">
      <c r="A4" t="s">
        <v>7</v>
      </c>
      <c r="B4">
        <v>24</v>
      </c>
      <c r="C4">
        <v>1</v>
      </c>
      <c r="D4">
        <v>8</v>
      </c>
      <c r="E4">
        <v>27</v>
      </c>
      <c r="F4">
        <v>17</v>
      </c>
      <c r="G4">
        <v>25</v>
      </c>
      <c r="H4">
        <v>4</v>
      </c>
      <c r="I4">
        <v>1</v>
      </c>
      <c r="J4">
        <v>2</v>
      </c>
      <c r="K4">
        <v>1</v>
      </c>
      <c r="L4">
        <v>25</v>
      </c>
      <c r="M4">
        <v>1</v>
      </c>
      <c r="N4">
        <v>1</v>
      </c>
      <c r="O4">
        <v>4</v>
      </c>
      <c r="P4">
        <v>9</v>
      </c>
      <c r="Q4">
        <v>28</v>
      </c>
      <c r="R4">
        <v>14</v>
      </c>
      <c r="S4">
        <v>2</v>
      </c>
      <c r="T4" s="9">
        <f t="shared" si="0"/>
        <v>28</v>
      </c>
    </row>
    <row r="5" spans="1:20" x14ac:dyDescent="0.35">
      <c r="A5" t="s">
        <v>14</v>
      </c>
      <c r="B5">
        <v>13</v>
      </c>
      <c r="C5">
        <v>15</v>
      </c>
      <c r="D5">
        <v>10</v>
      </c>
      <c r="E5">
        <v>14</v>
      </c>
      <c r="F5" s="5"/>
      <c r="G5">
        <v>11</v>
      </c>
      <c r="H5">
        <v>1</v>
      </c>
      <c r="I5" s="5"/>
      <c r="J5">
        <v>1</v>
      </c>
      <c r="K5">
        <v>12</v>
      </c>
      <c r="L5" s="5"/>
      <c r="M5">
        <v>1</v>
      </c>
      <c r="N5">
        <v>1</v>
      </c>
      <c r="O5" s="5"/>
      <c r="P5">
        <v>7</v>
      </c>
      <c r="Q5" s="5"/>
      <c r="R5" s="5"/>
      <c r="S5">
        <v>12</v>
      </c>
      <c r="T5" s="9">
        <f t="shared" si="0"/>
        <v>15</v>
      </c>
    </row>
    <row r="6" spans="1:20" x14ac:dyDescent="0.35">
      <c r="A6" s="7" t="s">
        <v>17</v>
      </c>
      <c r="B6">
        <v>122</v>
      </c>
      <c r="C6">
        <v>20</v>
      </c>
      <c r="D6">
        <v>59</v>
      </c>
      <c r="E6">
        <v>84</v>
      </c>
      <c r="F6">
        <v>38</v>
      </c>
      <c r="G6">
        <v>61</v>
      </c>
      <c r="H6">
        <v>52</v>
      </c>
      <c r="I6">
        <v>17</v>
      </c>
      <c r="J6">
        <v>28</v>
      </c>
      <c r="K6">
        <v>21</v>
      </c>
      <c r="L6">
        <v>16</v>
      </c>
      <c r="M6">
        <v>13</v>
      </c>
      <c r="N6">
        <v>29</v>
      </c>
      <c r="O6">
        <v>1</v>
      </c>
      <c r="P6">
        <v>56</v>
      </c>
      <c r="Q6" s="5"/>
      <c r="R6">
        <v>11</v>
      </c>
      <c r="S6">
        <v>72</v>
      </c>
      <c r="T6" s="9">
        <f t="shared" si="0"/>
        <v>122</v>
      </c>
    </row>
    <row r="7" spans="1:20" x14ac:dyDescent="0.35">
      <c r="A7" s="7" t="s">
        <v>87</v>
      </c>
      <c r="B7">
        <v>12</v>
      </c>
      <c r="C7">
        <v>1</v>
      </c>
      <c r="D7">
        <v>6</v>
      </c>
      <c r="E7" s="5"/>
      <c r="F7">
        <v>8</v>
      </c>
      <c r="G7">
        <v>11</v>
      </c>
      <c r="H7" s="5"/>
      <c r="I7">
        <v>1</v>
      </c>
      <c r="J7">
        <v>5</v>
      </c>
      <c r="K7">
        <v>1</v>
      </c>
      <c r="L7">
        <v>7</v>
      </c>
      <c r="M7">
        <v>1</v>
      </c>
      <c r="N7">
        <v>1</v>
      </c>
      <c r="O7" s="5"/>
      <c r="P7">
        <v>5</v>
      </c>
      <c r="Q7">
        <v>3</v>
      </c>
      <c r="R7">
        <v>1</v>
      </c>
      <c r="S7" s="5"/>
      <c r="T7" s="9">
        <f t="shared" si="0"/>
        <v>12</v>
      </c>
    </row>
    <row r="8" spans="1:20" x14ac:dyDescent="0.35">
      <c r="A8" s="7" t="s">
        <v>88</v>
      </c>
      <c r="B8">
        <v>8</v>
      </c>
      <c r="C8" s="5"/>
      <c r="D8" s="5"/>
      <c r="E8" s="5"/>
      <c r="F8">
        <v>8</v>
      </c>
      <c r="G8" s="5"/>
      <c r="H8">
        <v>1</v>
      </c>
      <c r="I8">
        <v>2</v>
      </c>
      <c r="J8">
        <v>1</v>
      </c>
      <c r="K8" s="5"/>
      <c r="L8">
        <v>8</v>
      </c>
      <c r="M8">
        <v>1</v>
      </c>
      <c r="N8" s="5"/>
      <c r="O8">
        <v>6</v>
      </c>
      <c r="P8">
        <v>2</v>
      </c>
      <c r="Q8" s="5"/>
      <c r="R8" s="5"/>
      <c r="S8" s="5"/>
      <c r="T8" s="9">
        <f t="shared" si="0"/>
        <v>8</v>
      </c>
    </row>
    <row r="9" spans="1:20" x14ac:dyDescent="0.35">
      <c r="A9" s="7" t="s">
        <v>89</v>
      </c>
      <c r="B9">
        <v>33</v>
      </c>
      <c r="C9">
        <v>1</v>
      </c>
      <c r="D9" s="5"/>
      <c r="E9">
        <v>16</v>
      </c>
      <c r="F9">
        <v>14</v>
      </c>
      <c r="G9" s="5"/>
      <c r="H9">
        <v>10</v>
      </c>
      <c r="I9" s="5"/>
      <c r="J9">
        <v>1</v>
      </c>
      <c r="K9" s="7">
        <v>1</v>
      </c>
      <c r="L9" s="5"/>
      <c r="M9" s="7">
        <v>2</v>
      </c>
      <c r="N9">
        <v>1</v>
      </c>
      <c r="O9" s="5"/>
      <c r="P9">
        <v>11</v>
      </c>
      <c r="Q9" s="5"/>
      <c r="R9" s="5"/>
      <c r="S9">
        <v>1</v>
      </c>
      <c r="T9" s="9">
        <f t="shared" si="0"/>
        <v>33</v>
      </c>
    </row>
    <row r="10" spans="1:20" x14ac:dyDescent="0.35">
      <c r="A10" s="7" t="s">
        <v>90</v>
      </c>
      <c r="B10">
        <v>39</v>
      </c>
      <c r="C10">
        <v>1</v>
      </c>
      <c r="D10">
        <v>14</v>
      </c>
      <c r="E10" s="5"/>
      <c r="F10">
        <v>8</v>
      </c>
      <c r="G10">
        <v>10</v>
      </c>
      <c r="H10">
        <v>11</v>
      </c>
      <c r="I10" s="5"/>
      <c r="J10">
        <v>4</v>
      </c>
      <c r="K10">
        <v>12</v>
      </c>
      <c r="L10">
        <v>8</v>
      </c>
      <c r="M10">
        <v>2</v>
      </c>
      <c r="N10">
        <v>6</v>
      </c>
      <c r="O10" s="5"/>
      <c r="P10">
        <v>11</v>
      </c>
      <c r="Q10" s="5"/>
      <c r="R10">
        <v>4</v>
      </c>
      <c r="S10">
        <v>10</v>
      </c>
      <c r="T10" s="9">
        <f t="shared" si="0"/>
        <v>39</v>
      </c>
    </row>
    <row r="11" spans="1:20" x14ac:dyDescent="0.35">
      <c r="A11" s="7" t="s">
        <v>36</v>
      </c>
      <c r="B11">
        <v>24</v>
      </c>
      <c r="C11">
        <v>12</v>
      </c>
      <c r="D11">
        <v>13</v>
      </c>
      <c r="E11">
        <v>21</v>
      </c>
      <c r="F11">
        <v>14</v>
      </c>
      <c r="G11">
        <v>26</v>
      </c>
      <c r="H11">
        <v>14</v>
      </c>
      <c r="I11">
        <v>1</v>
      </c>
      <c r="J11">
        <v>11</v>
      </c>
      <c r="K11">
        <v>12</v>
      </c>
      <c r="L11">
        <v>10</v>
      </c>
      <c r="M11">
        <v>1</v>
      </c>
      <c r="N11">
        <v>6</v>
      </c>
      <c r="O11" s="5"/>
      <c r="P11">
        <v>1</v>
      </c>
      <c r="Q11" s="5"/>
      <c r="R11">
        <v>23</v>
      </c>
      <c r="S11">
        <v>18</v>
      </c>
      <c r="T11" s="9">
        <f t="shared" si="0"/>
        <v>26</v>
      </c>
    </row>
    <row r="12" spans="1:20" x14ac:dyDescent="0.35">
      <c r="A12" s="7" t="s">
        <v>46</v>
      </c>
      <c r="B12">
        <v>132</v>
      </c>
      <c r="C12">
        <v>16</v>
      </c>
      <c r="D12">
        <v>75</v>
      </c>
      <c r="E12">
        <v>35</v>
      </c>
      <c r="F12">
        <v>62</v>
      </c>
      <c r="G12">
        <v>90</v>
      </c>
      <c r="H12">
        <v>152</v>
      </c>
      <c r="I12">
        <v>12</v>
      </c>
      <c r="J12">
        <v>28</v>
      </c>
      <c r="K12">
        <v>20</v>
      </c>
      <c r="L12">
        <v>16</v>
      </c>
      <c r="M12">
        <v>15</v>
      </c>
      <c r="N12">
        <v>15</v>
      </c>
      <c r="O12">
        <v>1</v>
      </c>
      <c r="P12">
        <v>44</v>
      </c>
      <c r="Q12" s="5"/>
      <c r="R12">
        <v>1</v>
      </c>
      <c r="S12">
        <v>18</v>
      </c>
      <c r="T12" s="9">
        <f t="shared" si="0"/>
        <v>152</v>
      </c>
    </row>
    <row r="13" spans="1:20" x14ac:dyDescent="0.35">
      <c r="A13" t="s">
        <v>52</v>
      </c>
      <c r="B13">
        <v>32</v>
      </c>
      <c r="C13">
        <v>1</v>
      </c>
      <c r="D13">
        <v>17</v>
      </c>
      <c r="E13">
        <v>26</v>
      </c>
      <c r="F13">
        <v>24</v>
      </c>
      <c r="G13">
        <v>22</v>
      </c>
      <c r="H13">
        <v>11</v>
      </c>
      <c r="I13">
        <v>2</v>
      </c>
      <c r="J13">
        <v>10</v>
      </c>
      <c r="K13">
        <v>1</v>
      </c>
      <c r="L13">
        <v>21</v>
      </c>
      <c r="M13">
        <v>11</v>
      </c>
      <c r="N13">
        <v>1</v>
      </c>
      <c r="O13" s="5"/>
      <c r="P13">
        <v>14</v>
      </c>
      <c r="Q13">
        <v>34</v>
      </c>
      <c r="R13">
        <v>20</v>
      </c>
      <c r="S13">
        <v>8</v>
      </c>
      <c r="T13" s="9">
        <f t="shared" si="0"/>
        <v>34</v>
      </c>
    </row>
    <row r="14" spans="1:20" x14ac:dyDescent="0.35">
      <c r="A14" t="s">
        <v>67</v>
      </c>
      <c r="B14">
        <v>9</v>
      </c>
      <c r="C14">
        <v>2</v>
      </c>
      <c r="D14">
        <v>1</v>
      </c>
      <c r="E14">
        <v>8</v>
      </c>
      <c r="F14">
        <v>5</v>
      </c>
      <c r="G14">
        <v>1</v>
      </c>
      <c r="H14">
        <v>2</v>
      </c>
      <c r="I14" s="5"/>
      <c r="J14">
        <v>4</v>
      </c>
      <c r="K14">
        <v>2</v>
      </c>
      <c r="L14">
        <v>5</v>
      </c>
      <c r="M14">
        <v>1</v>
      </c>
      <c r="N14" s="5"/>
      <c r="O14">
        <v>1</v>
      </c>
      <c r="P14">
        <v>1</v>
      </c>
      <c r="Q14">
        <v>8</v>
      </c>
      <c r="R14" s="5"/>
      <c r="S14">
        <v>1</v>
      </c>
      <c r="T14" s="9">
        <f t="shared" si="0"/>
        <v>9</v>
      </c>
    </row>
    <row r="15" spans="1:20" x14ac:dyDescent="0.35">
      <c r="A15" t="s">
        <v>75</v>
      </c>
      <c r="B15">
        <v>37</v>
      </c>
      <c r="C15">
        <v>2</v>
      </c>
      <c r="D15">
        <v>45</v>
      </c>
      <c r="E15">
        <v>32</v>
      </c>
      <c r="F15">
        <v>28</v>
      </c>
      <c r="G15">
        <v>66</v>
      </c>
      <c r="H15">
        <v>17</v>
      </c>
      <c r="I15">
        <v>2</v>
      </c>
      <c r="J15">
        <v>6</v>
      </c>
      <c r="K15">
        <v>1</v>
      </c>
      <c r="L15">
        <v>24</v>
      </c>
      <c r="M15">
        <v>2</v>
      </c>
      <c r="N15">
        <v>1</v>
      </c>
      <c r="O15">
        <v>1</v>
      </c>
      <c r="P15">
        <v>15</v>
      </c>
      <c r="Q15">
        <v>50</v>
      </c>
      <c r="R15">
        <v>38</v>
      </c>
      <c r="S15">
        <v>11</v>
      </c>
      <c r="T15" s="9">
        <f t="shared" si="0"/>
        <v>66</v>
      </c>
    </row>
    <row r="16" spans="1:20" x14ac:dyDescent="0.35">
      <c r="A16" s="9" t="s">
        <v>130</v>
      </c>
      <c r="B16" s="9">
        <f>SUM(B2:B15)</f>
        <v>524</v>
      </c>
      <c r="C16" s="9">
        <f t="shared" ref="C16:S16" si="1">SUM(C2:C15)</f>
        <v>74</v>
      </c>
      <c r="D16" s="9">
        <f t="shared" si="1"/>
        <v>249</v>
      </c>
      <c r="E16" s="9">
        <f t="shared" si="1"/>
        <v>318</v>
      </c>
      <c r="F16" s="9">
        <f t="shared" si="1"/>
        <v>258</v>
      </c>
      <c r="G16" s="9">
        <f t="shared" si="1"/>
        <v>346</v>
      </c>
      <c r="H16" s="9">
        <f t="shared" si="1"/>
        <v>286</v>
      </c>
      <c r="I16" s="9">
        <f t="shared" si="1"/>
        <v>53</v>
      </c>
      <c r="J16" s="9">
        <f t="shared" si="1"/>
        <v>104</v>
      </c>
      <c r="K16" s="9">
        <f t="shared" si="1"/>
        <v>87</v>
      </c>
      <c r="L16" s="9">
        <f t="shared" si="1"/>
        <v>195</v>
      </c>
      <c r="M16" s="9">
        <f t="shared" si="1"/>
        <v>61</v>
      </c>
      <c r="N16" s="9">
        <f t="shared" si="1"/>
        <v>64</v>
      </c>
      <c r="O16" s="9">
        <f t="shared" si="1"/>
        <v>22</v>
      </c>
      <c r="P16" s="9">
        <f t="shared" si="1"/>
        <v>190</v>
      </c>
      <c r="Q16" s="9">
        <f t="shared" si="1"/>
        <v>147</v>
      </c>
      <c r="R16" s="9">
        <f t="shared" si="1"/>
        <v>115</v>
      </c>
      <c r="S16" s="9">
        <f t="shared" si="1"/>
        <v>155</v>
      </c>
      <c r="T16" s="9">
        <f t="shared" si="0"/>
        <v>524</v>
      </c>
    </row>
  </sheetData>
  <hyperlinks>
    <hyperlink ref="B1" r:id="rId1" xr:uid="{6F095130-76F7-4D73-A0A0-7B33E425A54E}"/>
    <hyperlink ref="C1" r:id="rId2" xr:uid="{64361486-008D-428A-80E4-73B76D592D01}"/>
    <hyperlink ref="D1" r:id="rId3" xr:uid="{A0ED0EFF-C1A4-4C22-814F-F9C02D65C653}"/>
    <hyperlink ref="E1" r:id="rId4" xr:uid="{4B47AADC-C067-46CC-97D7-47D3C25A3DC6}"/>
    <hyperlink ref="F1" r:id="rId5" xr:uid="{A7671938-6F30-4959-A83C-BA5E81FF308E}"/>
    <hyperlink ref="G1" r:id="rId6" xr:uid="{27C85FC9-3A29-47DB-A02D-AC24957BF9AC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742B-C59B-432E-9687-37711017956D}">
  <dimension ref="A1:H16"/>
  <sheetViews>
    <sheetView workbookViewId="0">
      <selection activeCell="C16" sqref="C16"/>
    </sheetView>
  </sheetViews>
  <sheetFormatPr defaultRowHeight="14.5" x14ac:dyDescent="0.35"/>
  <cols>
    <col min="1" max="1" width="12.54296875" bestFit="1" customWidth="1"/>
    <col min="2" max="2" width="14.7265625" bestFit="1" customWidth="1"/>
    <col min="3" max="3" width="19.1796875" bestFit="1" customWidth="1"/>
    <col min="4" max="4" width="13.26953125" bestFit="1" customWidth="1"/>
    <col min="5" max="5" width="12.90625" bestFit="1" customWidth="1"/>
    <col min="6" max="6" width="18.6328125" bestFit="1" customWidth="1"/>
    <col min="7" max="7" width="17" bestFit="1" customWidth="1"/>
  </cols>
  <sheetData>
    <row r="1" spans="1:8" x14ac:dyDescent="0.35">
      <c r="A1" s="6" t="s">
        <v>132</v>
      </c>
      <c r="B1" s="10" t="s">
        <v>133</v>
      </c>
      <c r="C1" s="10" t="s">
        <v>134</v>
      </c>
      <c r="D1" s="10" t="s">
        <v>135</v>
      </c>
      <c r="E1" s="10" t="s">
        <v>136</v>
      </c>
      <c r="F1" s="10" t="s">
        <v>137</v>
      </c>
      <c r="G1" s="10" t="s">
        <v>138</v>
      </c>
      <c r="H1" s="8" t="s">
        <v>131</v>
      </c>
    </row>
    <row r="2" spans="1:8" x14ac:dyDescent="0.35">
      <c r="A2" t="s">
        <v>0</v>
      </c>
      <c r="B2">
        <v>37</v>
      </c>
      <c r="C2">
        <v>21</v>
      </c>
      <c r="D2" s="5"/>
      <c r="E2">
        <v>19</v>
      </c>
      <c r="F2">
        <v>20</v>
      </c>
      <c r="G2">
        <v>25</v>
      </c>
      <c r="H2" s="9">
        <f>MAX(B2:G2)</f>
        <v>37</v>
      </c>
    </row>
    <row r="3" spans="1:8" x14ac:dyDescent="0.35">
      <c r="A3" t="s">
        <v>86</v>
      </c>
      <c r="B3">
        <v>73</v>
      </c>
      <c r="C3" s="5"/>
      <c r="D3" s="5"/>
      <c r="E3">
        <v>23</v>
      </c>
      <c r="F3" s="5"/>
      <c r="G3" s="5"/>
      <c r="H3" s="9">
        <f t="shared" ref="H3:H16" si="0">MAX(B3:G3)</f>
        <v>73</v>
      </c>
    </row>
    <row r="4" spans="1:8" x14ac:dyDescent="0.35">
      <c r="A4" t="s">
        <v>7</v>
      </c>
      <c r="B4">
        <v>66</v>
      </c>
      <c r="C4">
        <v>29</v>
      </c>
      <c r="D4">
        <v>47</v>
      </c>
      <c r="E4">
        <v>24</v>
      </c>
      <c r="F4">
        <v>31</v>
      </c>
      <c r="G4">
        <v>45</v>
      </c>
      <c r="H4" s="9">
        <f t="shared" si="0"/>
        <v>66</v>
      </c>
    </row>
    <row r="5" spans="1:8" x14ac:dyDescent="0.35">
      <c r="A5" t="s">
        <v>14</v>
      </c>
      <c r="B5">
        <v>44</v>
      </c>
      <c r="C5">
        <v>27</v>
      </c>
      <c r="D5">
        <v>15</v>
      </c>
      <c r="E5">
        <v>17</v>
      </c>
      <c r="F5" s="5"/>
      <c r="G5">
        <v>16</v>
      </c>
      <c r="H5" s="9">
        <f t="shared" si="0"/>
        <v>44</v>
      </c>
    </row>
    <row r="6" spans="1:8" x14ac:dyDescent="0.35">
      <c r="A6" s="7" t="s">
        <v>17</v>
      </c>
      <c r="B6">
        <v>86</v>
      </c>
      <c r="C6">
        <v>28</v>
      </c>
      <c r="D6">
        <v>43</v>
      </c>
      <c r="E6">
        <v>21</v>
      </c>
      <c r="F6">
        <v>20</v>
      </c>
      <c r="G6">
        <v>30</v>
      </c>
      <c r="H6" s="9">
        <f t="shared" si="0"/>
        <v>86</v>
      </c>
    </row>
    <row r="7" spans="1:8" x14ac:dyDescent="0.35">
      <c r="A7" s="7" t="s">
        <v>87</v>
      </c>
      <c r="B7">
        <v>88</v>
      </c>
      <c r="C7">
        <v>27</v>
      </c>
      <c r="D7">
        <v>37</v>
      </c>
      <c r="E7" s="5"/>
      <c r="F7">
        <v>22</v>
      </c>
      <c r="G7">
        <v>30</v>
      </c>
      <c r="H7" s="9">
        <f t="shared" si="0"/>
        <v>88</v>
      </c>
    </row>
    <row r="8" spans="1:8" x14ac:dyDescent="0.35">
      <c r="A8" s="7" t="s">
        <v>88</v>
      </c>
      <c r="B8">
        <v>78</v>
      </c>
      <c r="C8" s="5"/>
      <c r="D8" s="5"/>
      <c r="E8" s="5"/>
      <c r="F8">
        <v>27</v>
      </c>
      <c r="G8" s="5"/>
      <c r="H8" s="9">
        <f t="shared" si="0"/>
        <v>78</v>
      </c>
    </row>
    <row r="9" spans="1:8" x14ac:dyDescent="0.35">
      <c r="A9" s="7" t="s">
        <v>89</v>
      </c>
      <c r="B9">
        <v>27</v>
      </c>
      <c r="C9">
        <v>15</v>
      </c>
      <c r="D9" s="5"/>
      <c r="E9">
        <v>14</v>
      </c>
      <c r="F9">
        <v>17</v>
      </c>
      <c r="G9" s="5"/>
      <c r="H9" s="9">
        <f t="shared" si="0"/>
        <v>27</v>
      </c>
    </row>
    <row r="10" spans="1:8" x14ac:dyDescent="0.35">
      <c r="A10" s="7" t="s">
        <v>90</v>
      </c>
      <c r="B10">
        <v>75</v>
      </c>
      <c r="C10">
        <v>29</v>
      </c>
      <c r="D10">
        <v>38</v>
      </c>
      <c r="E10" s="5"/>
      <c r="F10">
        <v>27</v>
      </c>
      <c r="G10">
        <v>41</v>
      </c>
      <c r="H10" s="9">
        <f t="shared" si="0"/>
        <v>75</v>
      </c>
    </row>
    <row r="11" spans="1:8" x14ac:dyDescent="0.35">
      <c r="A11" s="7" t="s">
        <v>36</v>
      </c>
      <c r="B11">
        <v>39</v>
      </c>
      <c r="C11">
        <v>28</v>
      </c>
      <c r="D11">
        <v>43</v>
      </c>
      <c r="E11">
        <v>21</v>
      </c>
      <c r="F11">
        <v>21</v>
      </c>
      <c r="G11">
        <v>23</v>
      </c>
      <c r="H11" s="9">
        <f t="shared" si="0"/>
        <v>43</v>
      </c>
    </row>
    <row r="12" spans="1:8" x14ac:dyDescent="0.35">
      <c r="A12" s="7" t="s">
        <v>46</v>
      </c>
      <c r="B12">
        <v>49</v>
      </c>
      <c r="C12">
        <v>26</v>
      </c>
      <c r="D12">
        <v>43</v>
      </c>
      <c r="E12">
        <v>19</v>
      </c>
      <c r="F12">
        <v>15</v>
      </c>
      <c r="G12">
        <v>18</v>
      </c>
      <c r="H12" s="9">
        <f t="shared" si="0"/>
        <v>49</v>
      </c>
    </row>
    <row r="13" spans="1:8" x14ac:dyDescent="0.35">
      <c r="A13" t="s">
        <v>52</v>
      </c>
      <c r="B13">
        <v>43</v>
      </c>
      <c r="C13">
        <v>21</v>
      </c>
      <c r="D13">
        <v>36</v>
      </c>
      <c r="E13">
        <v>18</v>
      </c>
      <c r="F13">
        <v>21</v>
      </c>
      <c r="G13">
        <v>35</v>
      </c>
      <c r="H13" s="9">
        <f t="shared" si="0"/>
        <v>43</v>
      </c>
    </row>
    <row r="14" spans="1:8" x14ac:dyDescent="0.35">
      <c r="A14" t="s">
        <v>67</v>
      </c>
      <c r="B14">
        <v>97</v>
      </c>
      <c r="C14">
        <v>29</v>
      </c>
      <c r="D14">
        <v>45</v>
      </c>
      <c r="E14">
        <v>23</v>
      </c>
      <c r="F14">
        <v>25</v>
      </c>
      <c r="G14">
        <v>41</v>
      </c>
      <c r="H14" s="9">
        <f t="shared" si="0"/>
        <v>97</v>
      </c>
    </row>
    <row r="15" spans="1:8" x14ac:dyDescent="0.35">
      <c r="A15" t="s">
        <v>75</v>
      </c>
      <c r="B15">
        <v>125</v>
      </c>
      <c r="C15">
        <v>29</v>
      </c>
      <c r="D15">
        <v>51</v>
      </c>
      <c r="E15">
        <v>24</v>
      </c>
      <c r="F15">
        <v>30</v>
      </c>
      <c r="G15">
        <v>47</v>
      </c>
      <c r="H15" s="9">
        <f t="shared" si="0"/>
        <v>125</v>
      </c>
    </row>
    <row r="16" spans="1:8" x14ac:dyDescent="0.35">
      <c r="A16" s="9" t="s">
        <v>131</v>
      </c>
      <c r="B16" s="9">
        <f>MAX(B2:B15)</f>
        <v>125</v>
      </c>
      <c r="C16" s="9">
        <f t="shared" ref="C16:G16" si="1">MAX(C2:C15)</f>
        <v>29</v>
      </c>
      <c r="D16" s="9">
        <f t="shared" si="1"/>
        <v>51</v>
      </c>
      <c r="E16" s="9">
        <f t="shared" si="1"/>
        <v>24</v>
      </c>
      <c r="F16" s="9">
        <f t="shared" si="1"/>
        <v>31</v>
      </c>
      <c r="G16" s="9">
        <f t="shared" si="1"/>
        <v>47</v>
      </c>
      <c r="H16" s="9">
        <f t="shared" si="0"/>
        <v>125</v>
      </c>
    </row>
  </sheetData>
  <hyperlinks>
    <hyperlink ref="B1" r:id="rId1" xr:uid="{B746D1EB-82C6-4AAB-949F-A9A49267731F}"/>
    <hyperlink ref="C1" r:id="rId2" xr:uid="{B3064DA5-9A27-4AD2-B347-ADFD8DA797B0}"/>
    <hyperlink ref="D1" r:id="rId3" xr:uid="{C366019F-59AE-4FED-AB50-4ED4D9ECCD74}"/>
    <hyperlink ref="E1" r:id="rId4" xr:uid="{8ED08A30-9801-4FEE-A21C-AA5A68173D15}"/>
    <hyperlink ref="F1" r:id="rId5" xr:uid="{BF7CF860-A9E1-43AB-AD1E-A04C9A55CB19}"/>
    <hyperlink ref="G1" r:id="rId6" xr:uid="{39ED86A1-490D-4DE3-B610-B7CF1B9168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Clustering Genres</vt:lpstr>
      <vt:lpstr>English Equivalents</vt:lpstr>
      <vt:lpstr>Subcategory Count</vt:lpstr>
      <vt:lpstr>Specification_details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Verwijmeren</dc:creator>
  <cp:lastModifiedBy>Vera Verwijmeren</cp:lastModifiedBy>
  <dcterms:created xsi:type="dcterms:W3CDTF">2020-05-19T14:46:59Z</dcterms:created>
  <dcterms:modified xsi:type="dcterms:W3CDTF">2020-10-16T09:20:40Z</dcterms:modified>
</cp:coreProperties>
</file>