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rtermverbrugge/Desktop/Class Folder/Module 1/"/>
    </mc:Choice>
  </mc:AlternateContent>
  <xr:revisionPtr revIDLastSave="0" documentId="13_ncr:1_{90CEBBA6-D9AE-2445-8711-093444843D13}" xr6:coauthVersionLast="47" xr6:coauthVersionMax="47" xr10:uidLastSave="{00000000-0000-0000-0000-000000000000}"/>
  <bookViews>
    <workbookView xWindow="0" yWindow="500" windowWidth="27280" windowHeight="16500" activeTab="1" xr2:uid="{00000000-000D-0000-FFFF-FFFF00000000}"/>
  </bookViews>
  <sheets>
    <sheet name="Kickstarter" sheetId="1" r:id="rId1"/>
    <sheet name="Pledged by Launch Date" sheetId="13" r:id="rId2"/>
    <sheet name="Theatre Outcomes by Launch Date" sheetId="11" r:id="rId3"/>
    <sheet name="Outcomes Based on Goals" sheetId="12" r:id="rId4"/>
    <sheet name="Descriptive Statistics" sheetId="9" r:id="rId5"/>
    <sheet name="Edinburgh Research" sheetId="6" r:id="rId6"/>
    <sheet name="Parent Category Outcomes" sheetId="2" r:id="rId7"/>
    <sheet name="Subcategory Outcomes" sheetId="3" r:id="rId8"/>
    <sheet name="Launch Date Outcomes" sheetId="5" r:id="rId9"/>
  </sheets>
  <definedNames>
    <definedName name="_xlnm._FilterDatabase" localSheetId="0" hidden="1">Kickstarter!$A$1:$T$4115</definedName>
  </definedNames>
  <calcPr calcId="181029"/>
  <pivotCaches>
    <pivotCache cacheId="0" r:id="rId10"/>
    <pivotCache cacheId="1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9" l="1"/>
  <c r="D4" i="12"/>
  <c r="C4" i="12"/>
  <c r="B4" i="12"/>
  <c r="D3" i="12"/>
  <c r="C3" i="12"/>
  <c r="B3" i="12"/>
  <c r="G8" i="12"/>
  <c r="H8" i="12"/>
  <c r="F8" i="12"/>
  <c r="D8" i="12"/>
  <c r="C8" i="12"/>
  <c r="B8" i="12"/>
  <c r="G2" i="12"/>
  <c r="H2" i="12"/>
  <c r="G5" i="12"/>
  <c r="H5" i="12"/>
  <c r="G6" i="12"/>
  <c r="H6" i="12"/>
  <c r="G7" i="12"/>
  <c r="H7" i="12"/>
  <c r="G9" i="12"/>
  <c r="H9" i="12"/>
  <c r="G10" i="12"/>
  <c r="H10" i="12"/>
  <c r="G11" i="12"/>
  <c r="H11" i="12"/>
  <c r="G12" i="12"/>
  <c r="H12" i="12"/>
  <c r="G13" i="12"/>
  <c r="H13" i="12"/>
  <c r="F5" i="12"/>
  <c r="F6" i="12"/>
  <c r="F7" i="12"/>
  <c r="F9" i="12"/>
  <c r="F10" i="12"/>
  <c r="F11" i="12"/>
  <c r="F12" i="12"/>
  <c r="F13" i="12"/>
  <c r="F2" i="12"/>
  <c r="E5" i="12"/>
  <c r="E6" i="12"/>
  <c r="E7" i="12"/>
  <c r="E9" i="12"/>
  <c r="E10" i="12"/>
  <c r="E11" i="12"/>
  <c r="E12" i="12"/>
  <c r="E13" i="12"/>
  <c r="E2" i="12"/>
  <c r="D13" i="12"/>
  <c r="D12" i="12"/>
  <c r="D11" i="12"/>
  <c r="D10" i="12"/>
  <c r="D9" i="12"/>
  <c r="D7" i="12"/>
  <c r="D6" i="12"/>
  <c r="D5" i="12"/>
  <c r="D2" i="12"/>
  <c r="C13" i="12"/>
  <c r="C12" i="12"/>
  <c r="C11" i="12"/>
  <c r="C10" i="12"/>
  <c r="C9" i="12"/>
  <c r="C7" i="12"/>
  <c r="C6" i="12"/>
  <c r="C5" i="12"/>
  <c r="C2" i="12"/>
  <c r="B13" i="12"/>
  <c r="B12" i="12"/>
  <c r="B11" i="12"/>
  <c r="B10" i="12"/>
  <c r="B9" i="12"/>
  <c r="B7" i="12"/>
  <c r="B6" i="12"/>
  <c r="B5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4" i="9"/>
  <c r="B5" i="9"/>
  <c r="B7" i="9" s="1"/>
  <c r="C9" i="9"/>
  <c r="C10" i="9"/>
  <c r="B10" i="9"/>
  <c r="B9" i="9"/>
  <c r="C3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5" i="6"/>
  <c r="B6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2" l="1"/>
  <c r="G4" i="12"/>
  <c r="H4" i="12"/>
  <c r="F4" i="12"/>
  <c r="E3" i="12"/>
  <c r="E8" i="12"/>
  <c r="G3" i="12" l="1"/>
  <c r="H3" i="12"/>
  <c r="F3" i="12"/>
</calcChain>
</file>

<file path=xl/sharedStrings.xml><?xml version="1.0" encoding="utf-8"?>
<sst xmlns="http://schemas.openxmlformats.org/spreadsheetml/2006/main" count="33071" uniqueCount="8418">
  <si>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</si>
  <si>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</si>
  <si>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</si>
  <si>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</si>
  <si>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</si>
  <si>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</si>
  <si>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</si>
  <si>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</si>
  <si>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</si>
  <si>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</si>
  <si>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</si>
  <si>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</si>
  <si>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</si>
  <si>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</si>
  <si>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</si>
  <si>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</si>
  <si>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</si>
  <si>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</si>
  <si>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</si>
  <si>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</si>
  <si>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</si>
  <si>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</si>
  <si>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</si>
  <si>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</si>
  <si>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</si>
  <si>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</si>
  <si>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</si>
  <si>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</si>
  <si>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</si>
  <si>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</si>
  <si>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</si>
  <si>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</si>
  <si>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</si>
  <si>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</si>
  <si>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</si>
  <si>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</si>
  <si>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</si>
  <si>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</si>
  <si>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</si>
  <si>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</si>
  <si>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</si>
  <si>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</si>
  <si>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</si>
  <si>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</si>
  <si>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</si>
  <si>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</si>
  <si>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</si>
  <si>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</si>
  <si>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</si>
  <si>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</si>
  <si>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</si>
  <si>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</si>
  <si>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</si>
  <si>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</si>
  <si>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</si>
  <si>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</si>
  <si>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</si>
  <si>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</si>
  <si>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</si>
  <si>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</si>
  <si>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</si>
  <si>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</si>
  <si>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</si>
  <si>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</si>
  <si>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</si>
  <si>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</si>
  <si>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</si>
  <si>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</si>
  <si>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</si>
  <si>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</si>
  <si>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</si>
  <si>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</si>
  <si>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</si>
  <si>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</si>
  <si>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</si>
  <si>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</si>
  <si>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</si>
  <si>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</si>
  <si>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</si>
  <si>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</si>
  <si>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</si>
  <si>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</si>
  <si>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</si>
  <si>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</si>
  <si>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</si>
  <si>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</si>
  <si>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</si>
  <si>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</si>
  <si>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</si>
  <si>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</si>
  <si>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</si>
  <si>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</si>
  <si>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</si>
  <si>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</si>
  <si>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</si>
  <si>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</si>
  <si>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</si>
  <si>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</si>
  <si>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</si>
  <si>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</si>
  <si>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</si>
  <si>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</si>
  <si>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</si>
  <si>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</si>
  <si>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</si>
  <si>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</si>
  <si>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</si>
  <si>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</si>
  <si>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</si>
  <si>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</si>
  <si>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</si>
  <si>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</si>
  <si>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</si>
  <si>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</si>
  <si>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</si>
  <si>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</si>
  <si>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</si>
  <si>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</si>
  <si>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</si>
  <si>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</si>
  <si>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</si>
  <si>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</si>
  <si>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</si>
  <si>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</si>
  <si>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</si>
  <si>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</si>
  <si>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</si>
  <si>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</si>
  <si>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</si>
  <si>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</si>
  <si>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</si>
  <si>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</si>
  <si>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</si>
  <si>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</si>
  <si>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</si>
  <si>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</si>
  <si>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</si>
  <si>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</si>
  <si>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</si>
  <si>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</si>
  <si>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</si>
  <si>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</si>
  <si>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</si>
  <si>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</si>
  <si>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</si>
  <si>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</si>
  <si>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</si>
  <si>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</si>
  <si>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</si>
  <si>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</si>
  <si>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</si>
  <si>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</si>
  <si>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</si>
  <si>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</si>
  <si>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</si>
  <si>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</si>
  <si>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</si>
  <si>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</si>
  <si>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</si>
  <si>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</si>
  <si>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</si>
  <si>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</si>
  <si>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</si>
  <si>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</si>
  <si>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</si>
  <si>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</si>
  <si>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</si>
  <si>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</si>
  <si>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</si>
  <si>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</si>
  <si>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</si>
  <si>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</si>
  <si>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</si>
  <si>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</si>
  <si>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</si>
  <si>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</si>
  <si>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</si>
  <si>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</si>
  <si>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</si>
  <si>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</si>
  <si>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</si>
  <si>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</si>
  <si>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</si>
  <si>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</si>
  <si>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</si>
  <si>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</si>
  <si>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</si>
  <si>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</si>
  <si>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</si>
  <si>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</si>
  <si>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</si>
  <si>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</si>
  <si>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</si>
  <si>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</si>
  <si>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</si>
  <si>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</si>
  <si>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</si>
  <si>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</si>
  <si>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</si>
  <si>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</si>
  <si>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</si>
  <si>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</si>
  <si>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</si>
  <si>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</si>
  <si>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</si>
  <si>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</si>
  <si>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</si>
  <si>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</si>
  <si>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</si>
  <si>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</si>
  <si>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</si>
  <si>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</si>
  <si>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</si>
  <si>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</si>
  <si>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</si>
  <si>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</si>
  <si>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</si>
  <si>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</si>
  <si>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</si>
  <si>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</si>
  <si>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</si>
  <si>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</si>
  <si>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</si>
  <si>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</si>
  <si>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</si>
  <si>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</si>
  <si>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</si>
  <si>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</si>
  <si>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</si>
  <si>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</si>
  <si>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</si>
  <si>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</si>
  <si>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</si>
  <si>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</si>
  <si>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</si>
  <si>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</si>
  <si>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</si>
  <si>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</si>
  <si>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</si>
  <si>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</si>
  <si>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</si>
  <si>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</si>
  <si>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</si>
  <si>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</si>
  <si>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</si>
  <si>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</si>
  <si>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</si>
  <si>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</si>
  <si>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</si>
  <si>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</si>
  <si>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</si>
  <si>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</si>
  <si>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</si>
  <si>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</si>
  <si>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</si>
  <si>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</si>
  <si>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</si>
  <si>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</si>
  <si>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</si>
  <si>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</si>
  <si>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</si>
  <si>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</si>
  <si>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</si>
  <si>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</si>
  <si>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</si>
  <si>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</si>
  <si>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</si>
  <si>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</si>
  <si>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</si>
  <si>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</si>
  <si>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</si>
  <si>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</si>
  <si>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</si>
  <si>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</si>
  <si>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</si>
  <si>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</si>
  <si>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</si>
  <si>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</si>
  <si>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</si>
  <si>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</si>
  <si>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</si>
  <si>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</si>
  <si>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</si>
  <si>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</si>
  <si>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</si>
  <si>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</si>
  <si>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</si>
  <si>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</si>
  <si>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</si>
  <si>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</si>
  <si>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</si>
  <si>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</si>
  <si>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</si>
  <si>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</si>
  <si>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</si>
  <si>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</si>
  <si>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</si>
  <si>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</si>
  <si>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</si>
  <si>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</si>
  <si>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</si>
  <si>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</si>
  <si>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</si>
  <si>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</si>
  <si>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</si>
  <si>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</si>
  <si>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</si>
  <si>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</si>
  <si>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</si>
  <si>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</si>
  <si>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</si>
  <si>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</si>
  <si>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</si>
  <si>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</si>
  <si>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</si>
  <si>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</si>
  <si>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</si>
  <si>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</si>
  <si>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</si>
  <si>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</si>
  <si>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</si>
  <si>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</si>
  <si>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</si>
  <si>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</si>
  <si>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</si>
  <si>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</si>
  <si>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</si>
  <si>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</si>
  <si>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</si>
  <si>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</si>
  <si>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</si>
  <si>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</si>
  <si>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</si>
  <si>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</si>
  <si>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</si>
  <si>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</si>
  <si>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</si>
  <si>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</si>
  <si>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</si>
  <si>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</si>
  <si>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</si>
  <si>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</si>
  <si>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</si>
  <si>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</si>
  <si>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</si>
  <si>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</si>
  <si>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</si>
  <si>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</si>
  <si>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</si>
  <si>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</si>
  <si>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</si>
  <si>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</si>
  <si>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</si>
  <si>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</si>
  <si>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</si>
  <si>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</si>
  <si>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</si>
  <si>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</si>
  <si>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</si>
  <si>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</si>
  <si>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</si>
  <si>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</si>
  <si>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</si>
  <si>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</si>
  <si>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</si>
  <si>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</si>
  <si>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</si>
  <si>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</si>
  <si>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</si>
  <si>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</si>
  <si>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</si>
  <si>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</si>
  <si>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</si>
  <si>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</si>
  <si>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</si>
  <si>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</si>
  <si>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</si>
  <si>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</si>
  <si>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</si>
  <si>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</si>
  <si>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</si>
  <si>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</si>
  <si>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</si>
  <si>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</si>
  <si>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</si>
  <si>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</si>
  <si>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</si>
  <si>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</si>
  <si>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</si>
  <si>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</si>
  <si>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</si>
  <si>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</si>
  <si>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</si>
  <si>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</si>
  <si>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</si>
  <si>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</si>
  <si>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</si>
  <si>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</si>
  <si>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</si>
  <si>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</si>
  <si>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</si>
  <si>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</si>
  <si>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</si>
  <si>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</si>
  <si>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</si>
  <si>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</si>
  <si>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</si>
  <si>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</si>
  <si>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</si>
  <si>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</si>
  <si>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</si>
  <si>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</si>
  <si>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</si>
  <si>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</si>
  <si>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</si>
  <si>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</si>
  <si>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</si>
  <si>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</si>
  <si>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</si>
  <si>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</si>
  <si>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</si>
  <si>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</si>
  <si>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</si>
  <si>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</si>
  <si>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</si>
  <si>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</si>
  <si>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</si>
  <si>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</si>
  <si>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</si>
  <si>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</si>
  <si>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</si>
  <si>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</si>
  <si>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</si>
  <si>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</si>
  <si>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</si>
  <si>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</si>
  <si>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</si>
  <si>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</si>
  <si>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</si>
  <si>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</si>
  <si>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</si>
  <si>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</si>
  <si>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</si>
  <si>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</si>
  <si>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</si>
  <si>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</si>
  <si>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</si>
  <si>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</si>
  <si>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</si>
  <si>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</si>
  <si>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</si>
  <si>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</si>
  <si>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</si>
  <si>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</si>
  <si>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</si>
  <si>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</si>
  <si>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</si>
  <si>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</si>
  <si>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</si>
  <si>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</si>
  <si>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</si>
  <si>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</si>
  <si>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</si>
  <si>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</si>
  <si>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</si>
  <si>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</si>
  <si>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</si>
  <si>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</si>
  <si>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</si>
  <si>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</si>
  <si>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</si>
  <si>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</si>
  <si>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</si>
  <si>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</si>
  <si>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</si>
  <si>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</si>
  <si>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</si>
  <si>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</si>
  <si>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</si>
  <si>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</si>
  <si>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</si>
  <si>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</si>
  <si>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</si>
  <si>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</si>
  <si>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</si>
  <si>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</si>
  <si>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</si>
  <si>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</si>
  <si>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</si>
  <si>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</si>
  <si>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</si>
  <si>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</si>
  <si>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</si>
  <si>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</si>
  <si>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</si>
  <si>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</si>
  <si>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</si>
  <si>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</si>
  <si>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</si>
  <si>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</si>
  <si>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</si>
  <si>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</si>
  <si>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</si>
  <si>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</si>
  <si>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</si>
  <si>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</si>
  <si>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</si>
  <si>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</si>
  <si>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</si>
  <si>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</si>
  <si>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</si>
  <si>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</si>
  <si>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</si>
  <si>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</si>
  <si>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</si>
  <si>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</si>
  <si>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</si>
  <si>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</si>
  <si>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</si>
  <si>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</si>
  <si>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</si>
  <si>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</si>
  <si>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</si>
  <si>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</si>
  <si>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</si>
  <si>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</si>
  <si>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</si>
  <si>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</si>
  <si>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</si>
  <si>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</si>
  <si>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</si>
  <si>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</si>
  <si>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</si>
  <si>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</si>
  <si>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</si>
  <si>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</si>
  <si>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</si>
  <si>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</si>
  <si>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</si>
  <si>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</si>
  <si>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</si>
  <si>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</si>
  <si>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</si>
  <si>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</si>
  <si>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</si>
  <si>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</si>
  <si>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</si>
  <si>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</si>
  <si>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</si>
  <si>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</si>
  <si>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</si>
  <si>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</si>
  <si>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</si>
  <si>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</si>
  <si>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</si>
  <si>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</si>
  <si>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</si>
  <si>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</si>
  <si>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</si>
  <si>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</si>
  <si>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</si>
  <si>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</si>
  <si>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</si>
  <si>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</si>
  <si>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</si>
  <si>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</si>
  <si>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</si>
  <si>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</si>
  <si>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</si>
  <si>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</si>
  <si>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</si>
  <si>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</si>
  <si>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</si>
  <si>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</si>
  <si>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</si>
  <si>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</si>
  <si>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</si>
  <si>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</si>
  <si>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</si>
  <si>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</si>
  <si>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</si>
  <si>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</si>
  <si>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</si>
  <si>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</si>
  <si>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</si>
  <si>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</si>
  <si>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</si>
  <si>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</si>
  <si>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</si>
  <si>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</si>
  <si>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</si>
  <si>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</si>
  <si>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</si>
  <si>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</si>
  <si>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</si>
  <si>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</si>
  <si>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</si>
  <si>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</si>
  <si>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</si>
  <si>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</si>
  <si>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</si>
  <si>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</si>
  <si>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</si>
  <si>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</si>
  <si>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</si>
  <si>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</si>
  <si>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</si>
  <si>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</si>
  <si>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</si>
  <si>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</si>
  <si>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</si>
  <si>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</si>
  <si>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</si>
  <si>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</si>
  <si>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</si>
  <si>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</si>
  <si>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</si>
  <si>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</si>
  <si>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</si>
  <si>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</si>
  <si>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</si>
  <si>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</si>
  <si>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</si>
  <si>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</si>
  <si>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</si>
  <si>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</si>
  <si>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</si>
  <si>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</si>
  <si>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</si>
  <si>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</si>
  <si>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</si>
  <si>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</si>
  <si>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</si>
  <si>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</si>
  <si>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</si>
  <si>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</si>
  <si>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</si>
  <si>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</si>
  <si>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</si>
  <si>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</si>
  <si>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</si>
  <si>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</si>
  <si>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</si>
  <si>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</si>
  <si>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</si>
  <si>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</si>
  <si>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</si>
  <si>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</si>
  <si>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</si>
  <si>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</si>
  <si>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</si>
  <si>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</si>
  <si>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</si>
  <si>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</si>
  <si>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</si>
  <si>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</si>
  <si>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</si>
  <si>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</si>
  <si>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</si>
  <si>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</si>
  <si>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</si>
  <si>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</si>
  <si>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</si>
  <si>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</si>
  <si>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</si>
  <si>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</si>
  <si>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</si>
  <si>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</si>
  <si>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</si>
  <si>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</si>
  <si>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</si>
  <si>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</si>
  <si>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</si>
  <si>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</si>
  <si>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</si>
  <si>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</si>
  <si>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</si>
  <si>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</si>
  <si>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</si>
  <si>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</si>
  <si>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</si>
  <si>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</si>
  <si>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</si>
  <si>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</si>
  <si>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</si>
  <si>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</si>
  <si>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</si>
  <si>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</si>
  <si>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</si>
  <si>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</si>
  <si>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</si>
  <si>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</si>
  <si>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</si>
  <si>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</si>
  <si>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</si>
  <si>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</si>
  <si>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</si>
  <si>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</si>
  <si>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</si>
  <si>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</si>
  <si>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</si>
  <si>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</si>
  <si>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</si>
  <si>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</si>
  <si>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</si>
  <si>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</si>
  <si>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</si>
  <si>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</si>
  <si>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</si>
  <si>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</si>
  <si>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</si>
  <si>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</si>
  <si>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</si>
  <si>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</si>
  <si>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</si>
  <si>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</si>
  <si>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</si>
  <si>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</si>
  <si>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</si>
  <si>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</si>
  <si>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</si>
  <si>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</si>
  <si>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</si>
  <si>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</si>
  <si>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</si>
  <si>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</si>
  <si>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</si>
  <si>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</si>
  <si>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</si>
  <si>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</si>
  <si>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</si>
  <si>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</si>
  <si>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</si>
  <si>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</si>
  <si>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</si>
  <si>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</si>
  <si>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</si>
  <si>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</si>
  <si>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</si>
  <si>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</si>
  <si>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</si>
  <si>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</si>
  <si>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</si>
  <si>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</si>
  <si>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</si>
  <si>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</si>
  <si>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</si>
  <si>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</si>
  <si>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</si>
  <si>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</si>
  <si>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</si>
  <si>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</si>
  <si>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</si>
  <si>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</si>
  <si>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</si>
  <si>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</si>
  <si>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</si>
  <si>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</si>
  <si>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</si>
  <si>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</si>
  <si>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</si>
  <si>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</si>
  <si>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</si>
  <si>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</si>
  <si>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</si>
  <si>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</si>
  <si>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</si>
  <si>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</si>
  <si>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</si>
  <si>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</si>
  <si>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</si>
  <si>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</si>
  <si>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</si>
  <si>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</si>
  <si>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</si>
  <si>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</si>
  <si>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</si>
  <si>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</si>
  <si>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</si>
  <si>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</si>
  <si>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</si>
  <si>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</si>
  <si>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</si>
  <si>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</si>
  <si>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</si>
  <si>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</si>
  <si>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</si>
  <si>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</si>
  <si>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</si>
  <si>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</si>
  <si>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</si>
  <si>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</si>
  <si>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</si>
  <si>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</si>
  <si>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</si>
  <si>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</si>
  <si>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</si>
  <si>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</si>
  <si>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</si>
  <si>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</si>
  <si>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</si>
  <si>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</si>
  <si>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</si>
  <si>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</si>
  <si>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</si>
  <si>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</si>
  <si>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</si>
  <si>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</si>
  <si>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</si>
  <si>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</si>
  <si>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</si>
  <si>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</si>
  <si>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</si>
  <si>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</si>
  <si>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</si>
  <si>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</si>
  <si>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</si>
  <si>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</si>
  <si>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</si>
  <si>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</si>
  <si>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</si>
  <si>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</si>
  <si>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</si>
  <si>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</si>
  <si>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</si>
  <si>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</si>
  <si>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</si>
  <si>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</si>
  <si>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</si>
  <si>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</si>
  <si>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</si>
  <si>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</si>
  <si>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</si>
  <si>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</si>
  <si>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</si>
  <si>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</si>
  <si>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</si>
  <si>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</si>
  <si>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</si>
  <si>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</si>
  <si>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</si>
  <si>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</si>
  <si>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</si>
  <si>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</si>
  <si>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</si>
  <si>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</si>
  <si>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</si>
  <si>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</si>
  <si>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</si>
  <si>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</si>
  <si>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</si>
  <si>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</si>
  <si>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</si>
  <si>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</si>
  <si>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</si>
  <si>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</si>
  <si>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</si>
  <si>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</si>
  <si>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</si>
  <si>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</si>
  <si>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</si>
  <si>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</si>
  <si>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</si>
  <si>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</si>
  <si>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</si>
  <si>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</si>
  <si>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</si>
  <si>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</si>
  <si>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</si>
  <si>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</si>
  <si>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</si>
  <si>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</si>
  <si>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</si>
  <si>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</si>
  <si>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</si>
  <si>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</si>
  <si>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</si>
  <si>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</si>
  <si>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</si>
  <si>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</si>
  <si>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</si>
  <si>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</si>
  <si>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</si>
  <si>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</si>
  <si>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</si>
  <si>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</si>
  <si>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</si>
  <si>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</si>
  <si>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</si>
  <si>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</si>
  <si>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</si>
  <si>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</si>
  <si>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</si>
  <si>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</si>
  <si>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</si>
  <si>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</si>
  <si>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</si>
  <si>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</si>
  <si>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</si>
  <si>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</si>
  <si>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</si>
  <si>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</si>
  <si>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</si>
  <si>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</si>
  <si>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</si>
  <si>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</si>
  <si>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</si>
  <si>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</si>
  <si>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</si>
  <si>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</si>
  <si>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</si>
  <si>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</si>
  <si>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</si>
  <si>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</si>
  <si>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</si>
  <si>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</si>
  <si>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</si>
  <si>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</si>
  <si>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</si>
  <si>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</si>
  <si>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</si>
  <si>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</si>
  <si>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</si>
  <si>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</si>
  <si>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</si>
  <si>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</si>
  <si>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</si>
  <si>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</si>
  <si>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</si>
  <si>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</si>
  <si>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</si>
  <si>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</si>
  <si>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</si>
  <si>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</si>
  <si>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</si>
  <si>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</si>
  <si>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</si>
  <si>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</si>
  <si>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</si>
  <si>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</si>
  <si>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</si>
  <si>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</si>
  <si>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</si>
  <si>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</si>
  <si>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</si>
  <si>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</si>
  <si>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</si>
  <si>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</si>
  <si>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</si>
  <si>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</si>
  <si>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</si>
  <si>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</si>
  <si>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</si>
  <si>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</si>
  <si>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</si>
  <si>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</si>
  <si>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</si>
  <si>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</si>
  <si>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</si>
  <si>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</si>
  <si>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</si>
  <si>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</si>
  <si>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</si>
  <si>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</si>
  <si>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</si>
  <si>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</si>
  <si>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</si>
  <si>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</si>
  <si>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</si>
  <si>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</si>
  <si>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</si>
  <si>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</si>
  <si>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</si>
  <si>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</si>
  <si>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</si>
  <si>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</si>
  <si>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</si>
  <si>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</si>
  <si>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</si>
  <si>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</si>
  <si>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</si>
  <si>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</si>
  <si>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</si>
  <si>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</si>
  <si>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</si>
  <si>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</si>
  <si>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</si>
  <si>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</si>
  <si>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</si>
  <si>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</si>
  <si>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</si>
  <si>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</si>
  <si>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</si>
  <si>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</si>
  <si>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</si>
  <si>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</si>
  <si>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</si>
  <si>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</si>
  <si>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</si>
  <si>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</si>
  <si>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</si>
  <si>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</si>
  <si>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</si>
  <si>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</si>
  <si>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</si>
  <si>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</si>
  <si>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</si>
  <si>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</si>
  <si>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</si>
  <si>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</si>
  <si>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</si>
  <si>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</si>
  <si>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</si>
  <si>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</si>
  <si>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</si>
  <si>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</si>
  <si>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</si>
  <si>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</si>
  <si>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</si>
  <si>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</si>
  <si>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</si>
  <si>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</si>
  <si>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</si>
  <si>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</si>
  <si>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</si>
  <si>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</si>
  <si>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</si>
  <si>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</si>
  <si>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</si>
  <si>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</si>
  <si>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</si>
  <si>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</si>
  <si>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</si>
  <si>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</si>
  <si>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</si>
  <si>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</si>
  <si>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</si>
  <si>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</si>
  <si>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</si>
  <si>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</si>
  <si>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</si>
  <si>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</si>
  <si>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</si>
  <si>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</si>
  <si>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</si>
  <si>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</si>
  <si>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</si>
  <si>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</si>
  <si>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</si>
  <si>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</si>
  <si>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</si>
  <si>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</si>
  <si>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</si>
  <si>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</si>
  <si>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</si>
  <si>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</si>
  <si>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</si>
  <si>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</si>
  <si>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</si>
  <si>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</si>
  <si>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</si>
  <si>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</si>
  <si>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</si>
  <si>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</si>
  <si>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</si>
  <si>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</si>
  <si>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</si>
  <si>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</si>
  <si>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</si>
  <si>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</si>
  <si>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</si>
  <si>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</si>
  <si>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</si>
  <si>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</si>
  <si>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</si>
  <si>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</si>
  <si>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</si>
  <si>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</si>
  <si>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</si>
  <si>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</si>
  <si>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</si>
  <si>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</si>
  <si>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</si>
  <si>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</si>
  <si>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</si>
  <si>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</si>
  <si>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</si>
  <si>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</si>
  <si>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</si>
  <si>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</si>
  <si>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</si>
  <si>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</si>
  <si>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</si>
  <si>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</si>
  <si>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</si>
  <si>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</si>
  <si>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</si>
  <si>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</si>
  <si>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</si>
  <si>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</si>
  <si>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</si>
  <si>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</si>
  <si>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</si>
  <si>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</si>
  <si>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</si>
  <si>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</si>
  <si>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</si>
  <si>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</si>
  <si>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</si>
  <si>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</si>
  <si>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</si>
  <si>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</si>
  <si>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</si>
  <si>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</si>
  <si>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</si>
  <si>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</si>
  <si>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</si>
  <si>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</si>
  <si>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</si>
  <si>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</si>
  <si>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</si>
  <si>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</si>
  <si>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</si>
  <si>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</si>
  <si>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</si>
  <si>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</si>
  <si>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</si>
  <si>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</si>
  <si>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</si>
  <si>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</si>
  <si>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</si>
  <si>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</si>
  <si>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</si>
  <si>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</si>
  <si>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</si>
  <si>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</si>
  <si>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</si>
  <si>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</si>
  <si>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</si>
  <si>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</si>
  <si>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</si>
  <si>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</si>
  <si>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</si>
  <si>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</si>
  <si>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</si>
  <si>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</si>
  <si>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</si>
  <si>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</si>
  <si>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</si>
  <si>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</si>
  <si>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</si>
  <si>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</si>
  <si>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</si>
  <si>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</si>
  <si>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</si>
  <si>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</si>
  <si>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</si>
  <si>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</si>
  <si>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</si>
  <si>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</si>
  <si>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</si>
  <si>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</si>
  <si>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</si>
  <si>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</si>
  <si>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</si>
  <si>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</si>
  <si>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</si>
  <si>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</si>
  <si>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</si>
  <si>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</si>
  <si>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</si>
  <si>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</si>
  <si>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</si>
  <si>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</si>
  <si>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</si>
  <si>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</si>
  <si>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</si>
  <si>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</si>
  <si>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</si>
  <si>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</si>
  <si>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</si>
  <si>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</si>
  <si>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</si>
  <si>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</si>
  <si>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</si>
  <si>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</si>
  <si>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</si>
  <si>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</si>
  <si>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</si>
  <si>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</si>
  <si>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</si>
  <si>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</si>
  <si>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</si>
  <si>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</si>
  <si>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</si>
  <si>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</si>
  <si>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</si>
  <si>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</si>
  <si>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</si>
  <si>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</si>
  <si>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</si>
  <si>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</si>
  <si>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</si>
  <si>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</si>
  <si>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</si>
  <si>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</si>
  <si>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</si>
  <si>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</si>
  <si>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</si>
  <si>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</si>
  <si>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</si>
  <si>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</si>
  <si>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</si>
  <si>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</si>
  <si>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</si>
  <si>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</si>
  <si>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</si>
  <si>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</si>
  <si>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</si>
  <si>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</si>
  <si>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</si>
  <si>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</si>
  <si>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</si>
  <si>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</si>
  <si>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</si>
  <si>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</si>
  <si>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</si>
  <si>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</si>
  <si>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</si>
  <si>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</si>
  <si>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</si>
  <si>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</si>
  <si>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</si>
  <si>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</si>
  <si>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</si>
  <si>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</si>
  <si>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</si>
  <si>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</si>
  <si>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</si>
  <si>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</si>
  <si>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</si>
  <si>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</si>
  <si>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</si>
  <si>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</si>
  <si>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</si>
  <si>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</si>
  <si>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</si>
  <si>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</si>
  <si>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</si>
  <si>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</si>
  <si>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</si>
  <si>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</si>
  <si>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</si>
  <si>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</si>
  <si>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</si>
  <si>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</si>
  <si>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</si>
  <si>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</si>
  <si>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</si>
  <si>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</si>
  <si>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</si>
  <si>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</si>
  <si>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</si>
  <si>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</si>
  <si>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</si>
  <si>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</si>
  <si>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</si>
  <si>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</si>
  <si>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</si>
  <si>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</si>
  <si>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</si>
  <si>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</si>
  <si>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</si>
  <si>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</si>
  <si>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</si>
  <si>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</si>
  <si>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</si>
  <si>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</si>
  <si>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</si>
  <si>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</si>
  <si>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</si>
  <si>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</si>
  <si>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</si>
  <si>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</si>
  <si>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</si>
  <si>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</si>
  <si>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</si>
  <si>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</si>
  <si>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</si>
  <si>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</si>
  <si>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</si>
  <si>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</si>
  <si>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</si>
  <si>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</si>
  <si>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</si>
  <si>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</si>
  <si>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</si>
  <si>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</si>
  <si>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</si>
  <si>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</si>
  <si>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</si>
  <si>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</si>
  <si>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</si>
  <si>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</si>
  <si>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</si>
  <si>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</si>
  <si>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</si>
  <si>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</si>
  <si>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</si>
  <si>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</si>
  <si>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</si>
  <si>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</si>
  <si>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</si>
  <si>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</si>
  <si>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</si>
  <si>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</si>
  <si>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</si>
  <si>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</si>
  <si>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</si>
  <si>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</si>
  <si>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</si>
  <si>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</si>
  <si>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</si>
  <si>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</si>
  <si>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</si>
  <si>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</si>
  <si>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</si>
  <si>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</si>
  <si>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</si>
  <si>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</si>
  <si>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</si>
  <si>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</si>
  <si>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</si>
  <si>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</si>
  <si>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</si>
  <si>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</si>
  <si>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</si>
  <si>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</si>
  <si>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</si>
  <si>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</si>
  <si>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</si>
  <si>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</si>
  <si>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</si>
  <si>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</si>
  <si>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</si>
  <si>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</si>
  <si>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</si>
  <si>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</si>
  <si>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</si>
  <si>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</si>
  <si>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</si>
  <si>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</si>
  <si>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</si>
  <si>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</si>
  <si>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</si>
  <si>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</si>
  <si>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</si>
  <si>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</si>
  <si>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</si>
  <si>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</si>
  <si>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</si>
  <si>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</si>
  <si>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</si>
  <si>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</si>
  <si>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</si>
  <si>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</si>
  <si>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</si>
  <si>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</si>
  <si>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</si>
  <si>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</si>
  <si>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</si>
  <si>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</si>
  <si>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</si>
  <si>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</si>
  <si>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</si>
  <si>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</si>
  <si>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</si>
  <si>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</si>
  <si>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</si>
  <si>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</si>
  <si>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</si>
  <si>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</si>
  <si>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</si>
  <si>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</si>
  <si>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</si>
  <si>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</si>
  <si>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</si>
  <si>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</si>
  <si>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</si>
  <si>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</si>
  <si>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</si>
  <si>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</si>
  <si>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</si>
  <si>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</si>
  <si>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</si>
  <si>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</si>
  <si>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</si>
  <si>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</si>
  <si>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</si>
  <si>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</si>
  <si>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</si>
  <si>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</si>
  <si>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</si>
  <si>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</si>
  <si>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</si>
  <si>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</si>
  <si>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</si>
  <si>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</si>
  <si>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</si>
  <si>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</si>
  <si>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</si>
  <si>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</si>
  <si>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</si>
  <si>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</si>
  <si>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</si>
  <si>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</si>
  <si>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</si>
  <si>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</si>
  <si>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</si>
  <si>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</si>
  <si>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</si>
  <si>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</si>
  <si>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</si>
  <si>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</si>
  <si>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</si>
  <si>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</si>
  <si>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</si>
  <si>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</si>
  <si>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</si>
  <si>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</si>
  <si>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</si>
  <si>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</si>
  <si>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</si>
  <si>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</si>
  <si>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</si>
  <si>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</si>
  <si>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</si>
  <si>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</si>
  <si>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</si>
  <si>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</si>
  <si>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</si>
  <si>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</si>
  <si>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</si>
  <si>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</si>
  <si>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</si>
  <si>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</si>
  <si>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</si>
  <si>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</si>
  <si>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</si>
  <si>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</si>
  <si>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</si>
  <si>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</si>
  <si>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</si>
  <si>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</si>
  <si>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</si>
  <si>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</si>
  <si>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</si>
  <si>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</si>
  <si>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</si>
  <si>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</si>
  <si>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</si>
  <si>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</si>
  <si>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</si>
  <si>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</si>
  <si>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</si>
  <si>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</si>
  <si>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</si>
  <si>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</si>
  <si>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</si>
  <si>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</si>
  <si>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</si>
  <si>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</si>
  <si>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</si>
  <si>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</si>
  <si>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</si>
  <si>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</si>
  <si>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</si>
  <si>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</si>
  <si>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</si>
  <si>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</si>
  <si>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</si>
  <si>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</si>
  <si>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</si>
  <si>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</si>
  <si>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</si>
  <si>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</si>
  <si>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</si>
  <si>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</si>
  <si>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</si>
  <si>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</si>
  <si>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</si>
  <si>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</si>
  <si>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</si>
  <si>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</si>
  <si>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</si>
  <si>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</si>
  <si>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</si>
  <si>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</si>
  <si>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</si>
  <si>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</si>
  <si>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</si>
  <si>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</si>
  <si>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</si>
  <si>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</si>
  <si>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</si>
  <si>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</si>
  <si>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</si>
  <si>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</si>
  <si>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</si>
  <si>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</si>
  <si>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</si>
  <si>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</si>
  <si>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</si>
  <si>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</si>
  <si>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</si>
  <si>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</si>
  <si>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</si>
  <si>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</si>
  <si>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</si>
  <si>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</si>
  <si>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</si>
  <si>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</si>
  <si>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</si>
  <si>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</si>
  <si>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</si>
  <si>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</si>
  <si>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</si>
  <si>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</si>
  <si>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</si>
  <si>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</si>
  <si>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</si>
  <si>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</si>
  <si>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</si>
  <si>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</si>
  <si>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</si>
  <si>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</si>
  <si>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</si>
  <si>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</si>
  <si>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</si>
  <si>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</si>
  <si>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</si>
  <si>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</si>
  <si>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</si>
  <si>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</si>
  <si>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</si>
  <si>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</si>
  <si>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</si>
  <si>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</si>
  <si>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</si>
  <si>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</si>
  <si>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</si>
  <si>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</si>
  <si>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</si>
  <si>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</si>
  <si>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</si>
  <si>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</si>
  <si>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</si>
  <si>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</si>
  <si>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</si>
  <si>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</si>
  <si>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</si>
  <si>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</si>
  <si>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</si>
  <si>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</si>
  <si>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</si>
  <si>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</si>
  <si>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</si>
  <si>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</si>
  <si>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</si>
  <si>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</si>
  <si>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</si>
  <si>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</si>
  <si>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</si>
  <si>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</si>
  <si>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</si>
  <si>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</si>
  <si>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</si>
  <si>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</si>
  <si>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</si>
  <si>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</si>
  <si>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</si>
  <si>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</si>
  <si>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</si>
  <si>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</si>
  <si>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</si>
  <si>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</si>
  <si>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</si>
  <si>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</si>
  <si>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</si>
  <si>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</si>
  <si>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</si>
  <si>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</si>
  <si>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</si>
  <si>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</si>
  <si>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</si>
  <si>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</si>
  <si>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</si>
  <si>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</si>
  <si>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</si>
  <si>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</si>
  <si>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</si>
  <si>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</si>
  <si>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</si>
  <si>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</si>
  <si>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</si>
  <si>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</si>
  <si>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</si>
  <si>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</si>
  <si>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</si>
  <si>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</si>
  <si>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</si>
  <si>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</si>
  <si>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</si>
  <si>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</si>
  <si>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</si>
  <si>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</si>
  <si>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</si>
  <si>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</si>
  <si>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</si>
  <si>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</si>
  <si>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</si>
  <si>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</si>
  <si>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</si>
  <si>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</si>
  <si>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</si>
  <si>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</si>
  <si>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</si>
  <si>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</si>
  <si>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</si>
  <si>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</si>
  <si>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</si>
  <si>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</si>
  <si>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</si>
  <si>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</si>
  <si>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</si>
  <si>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</si>
  <si>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</si>
  <si>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</si>
  <si>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</si>
  <si>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</si>
  <si>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</si>
  <si>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</si>
  <si>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</si>
  <si>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</si>
  <si>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</si>
  <si>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</si>
  <si>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</si>
  <si>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</si>
  <si>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</si>
  <si>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</si>
  <si>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</si>
  <si>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</si>
  <si>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</si>
  <si>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</si>
  <si>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</si>
  <si>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</si>
  <si>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</si>
  <si>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</si>
  <si>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</si>
  <si>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</si>
  <si>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</si>
  <si>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</si>
  <si>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</si>
  <si>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</si>
  <si>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</si>
  <si>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</si>
  <si>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</si>
  <si>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</si>
  <si>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</si>
  <si>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</si>
  <si>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</si>
  <si>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</si>
  <si>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</si>
  <si>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</si>
  <si>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</si>
  <si>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</si>
  <si>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</si>
  <si>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</si>
  <si>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</si>
  <si>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</si>
  <si>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</si>
  <si>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</si>
  <si>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</si>
  <si>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</si>
  <si>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</si>
  <si>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</si>
  <si>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</si>
  <si>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</si>
  <si>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</si>
  <si>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</si>
  <si>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</si>
  <si>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</si>
  <si>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</si>
  <si>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</si>
  <si>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</si>
  <si>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</si>
  <si>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</si>
  <si>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</si>
  <si>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</si>
  <si>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</si>
  <si>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</si>
  <si>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</si>
  <si>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</si>
  <si>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</si>
  <si>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</si>
  <si>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</si>
  <si>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</si>
  <si>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</si>
  <si>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</si>
  <si>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</si>
  <si>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</si>
  <si>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</si>
  <si>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</si>
  <si>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</si>
  <si>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</si>
  <si>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</si>
  <si>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</si>
  <si>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</si>
  <si>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</si>
  <si>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</si>
  <si>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</si>
  <si>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</si>
  <si>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</si>
  <si>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</si>
  <si>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</si>
  <si>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</si>
  <si>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</si>
  <si>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</si>
  <si>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</si>
  <si>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</si>
  <si>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</si>
  <si>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</si>
  <si>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</si>
  <si>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</si>
  <si>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</si>
  <si>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</si>
  <si>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</si>
  <si>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</si>
  <si>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</si>
  <si>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</si>
  <si>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</si>
  <si>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</si>
  <si>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</si>
  <si>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</si>
  <si>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</si>
  <si>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</si>
  <si>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</si>
  <si>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</si>
  <si>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</si>
  <si>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</si>
  <si>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</si>
  <si>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</si>
  <si>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</si>
  <si>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</si>
  <si>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</si>
  <si>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</si>
  <si>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</si>
  <si>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</si>
  <si>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</si>
  <si>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</si>
  <si>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</si>
  <si>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</si>
  <si>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</si>
  <si>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</si>
  <si>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</si>
  <si>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</si>
  <si>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</si>
  <si>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</si>
  <si>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</si>
  <si>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</si>
  <si>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</si>
  <si>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</si>
  <si>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</si>
  <si>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</si>
  <si>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</si>
  <si>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</si>
  <si>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</si>
  <si>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</si>
  <si>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</si>
  <si>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</si>
  <si>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</si>
  <si>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</si>
  <si>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</si>
  <si>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</si>
  <si>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</si>
  <si>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</si>
  <si>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</si>
  <si>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</si>
  <si>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</si>
  <si>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</si>
  <si>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</si>
  <si>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</si>
  <si>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</si>
  <si>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</si>
  <si>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</si>
  <si>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</si>
  <si>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</si>
  <si>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</si>
  <si>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</si>
  <si>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</si>
  <si>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</si>
  <si>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</si>
  <si>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</si>
  <si>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</si>
  <si>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</si>
  <si>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</si>
  <si>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</si>
  <si>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</si>
  <si>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</si>
  <si>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</si>
  <si>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</si>
  <si>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</si>
  <si>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</si>
  <si>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</si>
  <si>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</si>
  <si>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</si>
  <si>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</si>
  <si>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</si>
  <si>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</si>
  <si>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</si>
  <si>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</si>
  <si>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</si>
  <si>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</si>
  <si>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</si>
  <si>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</si>
  <si>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</si>
  <si>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</si>
  <si>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</si>
  <si>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</si>
  <si>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</si>
  <si>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</si>
  <si>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</si>
  <si>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</si>
  <si>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</si>
  <si>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</si>
  <si>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</si>
  <si>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</si>
  <si>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</si>
  <si>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</si>
  <si>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</si>
  <si>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</si>
  <si>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</si>
  <si>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</si>
  <si>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</si>
  <si>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</si>
  <si>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</si>
  <si>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</si>
  <si>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</si>
  <si>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</si>
  <si>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</si>
  <si>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</si>
  <si>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</si>
  <si>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</si>
  <si>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</si>
  <si>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</si>
  <si>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</si>
  <si>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</si>
  <si>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</si>
  <si>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</si>
  <si>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</si>
  <si>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</si>
  <si>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</si>
  <si>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</si>
  <si>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</si>
  <si>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</si>
  <si>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</si>
  <si>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</si>
  <si>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</si>
  <si>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</si>
  <si>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</si>
  <si>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</si>
  <si>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</si>
  <si>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</si>
  <si>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</si>
  <si>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</si>
  <si>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</si>
  <si>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</si>
  <si>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</si>
  <si>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</si>
  <si>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</si>
  <si>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</si>
  <si>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</si>
  <si>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</si>
  <si>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</si>
  <si>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</si>
  <si>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</si>
  <si>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</si>
  <si>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</si>
  <si>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</si>
  <si>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</si>
  <si>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</si>
  <si>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</si>
  <si>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</si>
  <si>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</si>
  <si>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</si>
  <si>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</si>
  <si>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</si>
  <si>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</si>
  <si>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</si>
  <si>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</si>
  <si>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</si>
  <si>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</si>
  <si>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</si>
  <si>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</si>
  <si>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</si>
  <si>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</si>
  <si>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</si>
  <si>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</si>
  <si>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</si>
  <si>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</si>
  <si>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</si>
  <si>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</si>
  <si>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</si>
  <si>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</si>
  <si>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</si>
  <si>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</si>
  <si>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</si>
  <si>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</si>
  <si>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</si>
  <si>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</si>
  <si>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</si>
  <si>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</si>
  <si>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</si>
  <si>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</si>
  <si>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</si>
  <si>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</si>
  <si>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</si>
  <si>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</si>
  <si>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</si>
  <si>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</si>
  <si>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</si>
  <si>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</si>
  <si>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</si>
  <si>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</si>
  <si>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</si>
  <si>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</si>
  <si>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</si>
  <si>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</si>
  <si>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</si>
  <si>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</si>
  <si>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</si>
  <si>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</si>
  <si>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</si>
  <si>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</si>
  <si>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</si>
  <si>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</si>
  <si>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</si>
  <si>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</si>
  <si>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</si>
  <si>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</si>
  <si>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</si>
  <si>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</si>
  <si>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</si>
  <si>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</si>
  <si>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</si>
  <si>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</si>
  <si>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</si>
  <si>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</si>
  <si>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</si>
  <si>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</si>
  <si>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</si>
  <si>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</si>
  <si>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</si>
  <si>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</si>
  <si>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</si>
  <si>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</si>
  <si>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</si>
  <si>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</si>
  <si>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</si>
  <si>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</si>
  <si>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</si>
  <si>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</si>
  <si>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</si>
  <si>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</si>
  <si>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</si>
  <si>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</si>
  <si>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</si>
  <si>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</si>
  <si>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</si>
  <si>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</si>
  <si>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</si>
  <si>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</si>
  <si>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</si>
  <si>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</si>
  <si>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</si>
  <si>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</si>
  <si>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</si>
  <si>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</si>
  <si>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</si>
  <si>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</si>
  <si>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</si>
  <si>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</si>
  <si>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</si>
  <si>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</si>
  <si>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</si>
  <si>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</si>
  <si>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</si>
  <si>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</si>
  <si>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</si>
  <si>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</si>
  <si>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</si>
  <si>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</si>
  <si>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</si>
  <si>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</si>
  <si>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</si>
  <si>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</si>
  <si>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</si>
  <si>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</si>
  <si>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</si>
  <si>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</si>
  <si>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</si>
  <si>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</si>
  <si>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</si>
  <si>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</si>
  <si>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</si>
  <si>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</si>
  <si>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</si>
  <si>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</si>
  <si>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</si>
  <si>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</si>
  <si>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</si>
  <si>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</si>
  <si>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</si>
  <si>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</si>
  <si>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</si>
  <si>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</si>
  <si>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</si>
  <si>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</si>
  <si>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</si>
  <si>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</si>
  <si>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</si>
  <si>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</si>
  <si>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</si>
  <si>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</si>
  <si>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</si>
  <si>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</si>
  <si>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</si>
  <si>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</si>
  <si>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</si>
  <si>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</si>
  <si>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</si>
  <si>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</si>
  <si>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</si>
  <si>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</si>
  <si>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</si>
  <si>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</si>
  <si>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</si>
  <si>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</si>
  <si>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</si>
  <si>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</si>
  <si>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</si>
  <si>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</si>
  <si>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</si>
  <si>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</si>
  <si>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</si>
  <si>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</si>
  <si>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</si>
  <si>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</si>
  <si>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</si>
  <si>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</si>
  <si>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</si>
  <si>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</si>
  <si>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</si>
  <si>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</si>
  <si>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</si>
  <si>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</si>
  <si>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</si>
  <si>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</si>
  <si>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</si>
  <si>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</si>
  <si>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</si>
  <si>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</si>
  <si>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</si>
  <si>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</si>
  <si>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</si>
  <si>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</si>
  <si>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</si>
  <si>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</si>
  <si>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</si>
  <si>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</si>
  <si>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</si>
  <si>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</si>
  <si>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</si>
  <si>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</si>
  <si>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</si>
  <si>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</si>
  <si>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</si>
  <si>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</si>
  <si>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</si>
  <si>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</si>
  <si>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</si>
  <si>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</si>
  <si>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</si>
  <si>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</si>
  <si>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</si>
  <si>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</si>
  <si>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</si>
  <si>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</si>
  <si>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</si>
  <si>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</si>
  <si>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</si>
  <si>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</si>
  <si>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</si>
  <si>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</si>
  <si>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</si>
  <si>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</si>
  <si>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</si>
  <si>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</si>
  <si>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</si>
  <si>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</si>
  <si>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</si>
  <si>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</si>
  <si>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</si>
  <si>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</si>
  <si>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</si>
  <si>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</si>
  <si>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</si>
  <si>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</si>
  <si>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</si>
  <si>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</si>
  <si>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</si>
  <si>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</si>
  <si>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</si>
  <si>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</si>
  <si>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</si>
  <si>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</si>
  <si>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</si>
  <si>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</si>
  <si>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</si>
  <si>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</si>
  <si>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</si>
  <si>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</si>
  <si>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</si>
  <si>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</si>
  <si>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</si>
  <si>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</si>
  <si>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</si>
  <si>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</si>
  <si>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</si>
  <si>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</si>
  <si>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</si>
  <si>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</si>
  <si>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</si>
  <si>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</si>
  <si>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</si>
  <si>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</si>
  <si>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</si>
  <si>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</si>
  <si>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</si>
  <si>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</si>
  <si>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</si>
  <si>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</si>
  <si>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</si>
  <si>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</si>
  <si>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</si>
  <si>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</si>
  <si>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</si>
  <si>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</si>
  <si>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</si>
  <si>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</si>
  <si>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</si>
  <si>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</si>
  <si>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</si>
  <si>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</si>
  <si>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</si>
  <si>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</si>
  <si>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</si>
  <si>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</si>
  <si>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</si>
  <si>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</si>
  <si>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</si>
  <si>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</si>
  <si>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</si>
  <si>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</si>
  <si>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</si>
  <si>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</si>
  <si>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</si>
  <si>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</si>
  <si>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</si>
  <si>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</si>
  <si>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</si>
  <si>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</si>
  <si>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</si>
  <si>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</si>
  <si>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</si>
  <si>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</si>
  <si>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</si>
  <si>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</si>
  <si>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</si>
  <si>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</si>
  <si>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</si>
  <si>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</si>
  <si>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</si>
  <si>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</si>
  <si>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</si>
  <si>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</si>
  <si>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</si>
  <si>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</si>
  <si>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</si>
  <si>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</si>
  <si>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</si>
  <si>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</si>
  <si>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</si>
  <si>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</si>
  <si>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</si>
  <si>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</si>
  <si>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</si>
  <si>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</si>
  <si>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</si>
  <si>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</si>
  <si>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</si>
  <si>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</si>
  <si>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</si>
  <si>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</si>
  <si>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</si>
  <si>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</si>
  <si>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</si>
  <si>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</si>
  <si>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</si>
  <si>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</si>
  <si>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</si>
  <si>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</si>
  <si>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</si>
  <si>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</si>
  <si>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</si>
  <si>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</si>
  <si>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</si>
  <si>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</si>
  <si>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</si>
  <si>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</si>
  <si>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</si>
  <si>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</si>
  <si>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</si>
  <si>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</si>
  <si>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</si>
  <si>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</si>
  <si>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</si>
  <si>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</si>
  <si>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</si>
  <si>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</si>
  <si>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</si>
  <si>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</si>
  <si>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</si>
  <si>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</si>
  <si>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</si>
  <si>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</si>
  <si>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</si>
  <si>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</si>
  <si>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</si>
  <si>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</si>
  <si>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</si>
  <si>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</si>
  <si>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</si>
  <si>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</si>
  <si>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</si>
  <si>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</si>
  <si>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</si>
  <si>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</si>
  <si>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</si>
  <si>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</si>
  <si>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</si>
  <si>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</si>
  <si>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</si>
  <si>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</si>
  <si>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</si>
  <si>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</si>
  <si>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</si>
  <si>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</si>
  <si>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</si>
  <si>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</si>
  <si>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</si>
  <si>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</si>
  <si>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</si>
  <si>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</si>
  <si>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</si>
  <si>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</si>
  <si>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</si>
  <si>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</si>
  <si>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</si>
  <si>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</si>
  <si>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</si>
  <si>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</si>
  <si>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</si>
  <si>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</si>
  <si>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</si>
  <si>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</si>
  <si>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</si>
  <si>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</si>
  <si>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</si>
  <si>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</si>
  <si>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</si>
  <si>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</si>
  <si>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</si>
  <si>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</si>
  <si>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</si>
  <si>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</si>
  <si>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</si>
  <si>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</si>
  <si>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</si>
  <si>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</si>
  <si>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</si>
  <si>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</si>
  <si>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</si>
  <si>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</si>
  <si>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</si>
  <si>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</si>
  <si>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</si>
  <si>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</si>
  <si>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</si>
  <si>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</si>
  <si>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</si>
  <si>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</si>
  <si>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</si>
  <si>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</si>
  <si>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</si>
  <si>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</si>
  <si>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</si>
  <si>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</si>
  <si>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</si>
  <si>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</si>
  <si>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</si>
  <si>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</si>
  <si>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</si>
  <si>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</si>
  <si>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</si>
  <si>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</si>
  <si>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</si>
  <si>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</si>
  <si>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</si>
  <si>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</si>
  <si>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</si>
  <si>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</si>
  <si>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</si>
  <si>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</si>
  <si>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</si>
  <si>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</si>
  <si>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</si>
  <si>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</si>
  <si>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</si>
  <si>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</si>
  <si>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</si>
  <si>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</si>
  <si>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</si>
  <si>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</si>
  <si>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</si>
  <si>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</si>
  <si>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</si>
  <si>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</si>
  <si>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</si>
  <si>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</si>
  <si>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</si>
  <si>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</si>
  <si>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</si>
  <si>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</si>
  <si>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</si>
  <si>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</si>
  <si>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</si>
  <si>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</si>
  <si>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</si>
  <si>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</si>
  <si>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</si>
  <si>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</si>
  <si>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</si>
  <si>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</si>
  <si>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</si>
  <si>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</si>
  <si>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</si>
  <si>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</si>
  <si>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</si>
  <si>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</si>
  <si>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</si>
  <si>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</si>
  <si>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</si>
  <si>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</si>
  <si>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</si>
  <si>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</si>
  <si>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</si>
  <si>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</si>
  <si>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</si>
  <si>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</si>
  <si>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</si>
  <si>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</si>
  <si>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</si>
  <si>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</si>
  <si>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</si>
  <si>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</si>
  <si>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</si>
  <si>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</si>
  <si>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</si>
  <si>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</si>
  <si>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</si>
  <si>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</si>
  <si>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</si>
  <si>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</si>
  <si>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</si>
  <si>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</si>
  <si>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</si>
  <si>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</si>
  <si>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</si>
  <si>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</si>
  <si>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</si>
  <si>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</si>
  <si>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</si>
  <si>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</si>
  <si>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</si>
  <si>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</si>
  <si>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</si>
  <si>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</si>
  <si>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</si>
  <si>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</si>
  <si>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</si>
  <si>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</si>
  <si>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</si>
  <si>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</si>
  <si>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</si>
  <si>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</si>
  <si>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</si>
  <si>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</si>
  <si>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</si>
  <si>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</si>
  <si>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</si>
  <si>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</si>
  <si>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</si>
  <si>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</si>
  <si>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</si>
  <si>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</si>
  <si>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</si>
  <si>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</si>
  <si>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</si>
  <si>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</si>
  <si>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</si>
  <si>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</si>
  <si>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</si>
  <si>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</si>
  <si>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</si>
  <si>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</si>
  <si>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</si>
  <si>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</si>
  <si>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</si>
  <si>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</si>
  <si>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</si>
  <si>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</si>
  <si>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</si>
  <si>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</si>
  <si>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</si>
  <si>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</si>
  <si>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</si>
  <si>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</si>
  <si>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</si>
  <si>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</si>
  <si>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</si>
  <si>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</si>
  <si>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</si>
  <si>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</si>
  <si>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</si>
  <si>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</si>
  <si>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</si>
  <si>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</si>
  <si>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</si>
  <si>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</si>
  <si>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</si>
  <si>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</si>
  <si>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</si>
  <si>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</si>
  <si>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</si>
  <si>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</si>
  <si>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</si>
  <si>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</si>
  <si>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</si>
  <si>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</si>
  <si>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</si>
  <si>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</si>
  <si>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</si>
  <si>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</si>
  <si>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</si>
  <si>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</si>
  <si>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</si>
  <si>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</si>
  <si>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</si>
  <si>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</si>
  <si>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</si>
  <si>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</si>
  <si>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</si>
  <si>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</si>
  <si>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</si>
  <si>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</si>
  <si>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</si>
  <si>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</si>
  <si>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</si>
  <si>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</si>
  <si>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</si>
  <si>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</si>
  <si>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</si>
  <si>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</si>
  <si>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</si>
  <si>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</si>
  <si>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</si>
  <si>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</si>
  <si>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</si>
  <si>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</si>
  <si>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</si>
  <si>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</si>
  <si>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</si>
  <si>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</si>
  <si>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</si>
  <si>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</si>
  <si>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</si>
  <si>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</si>
  <si>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</si>
  <si>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</si>
  <si>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</si>
  <si>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</si>
  <si>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</si>
  <si>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</si>
  <si>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</si>
  <si>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</si>
  <si>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</si>
  <si>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</si>
  <si>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</si>
  <si>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</si>
  <si>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</si>
  <si>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</si>
  <si>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</si>
  <si>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</si>
  <si>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</si>
  <si>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</si>
  <si>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</si>
  <si>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</si>
  <si>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</si>
  <si>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</si>
  <si>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</si>
  <si>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</si>
  <si>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</si>
  <si>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</si>
  <si>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</si>
  <si>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</si>
  <si>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</si>
  <si>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</si>
  <si>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</si>
  <si>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</si>
  <si>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</si>
  <si>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</si>
  <si>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</si>
  <si>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</si>
  <si>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</si>
  <si>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</si>
  <si>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</si>
  <si>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</si>
  <si>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</si>
  <si>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</si>
  <si>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</si>
  <si>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</si>
  <si>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</si>
  <si>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</si>
  <si>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</si>
  <si>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</si>
  <si>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</si>
  <si>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</si>
  <si>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</si>
  <si>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</si>
  <si>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</si>
  <si>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</si>
  <si>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</si>
  <si>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</si>
  <si>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</si>
  <si>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</si>
  <si>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</si>
  <si>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</si>
  <si>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</si>
  <si>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</si>
  <si>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</si>
  <si>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</si>
  <si>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</si>
  <si>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</si>
  <si>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</si>
  <si>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</si>
  <si>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</si>
  <si>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</si>
  <si>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</si>
  <si>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</si>
  <si>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</si>
  <si>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</si>
  <si>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</si>
  <si>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</si>
  <si>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</si>
  <si>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</si>
  <si>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</si>
  <si>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</si>
  <si>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</si>
  <si>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</si>
  <si>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</si>
  <si>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</si>
  <si>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</si>
  <si>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</si>
  <si>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</si>
  <si>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</si>
  <si>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</si>
  <si>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</si>
  <si>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</si>
  <si>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</si>
  <si>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</si>
  <si>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</si>
  <si>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</si>
  <si>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</si>
  <si>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</si>
  <si>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</si>
  <si>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</si>
  <si>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</si>
  <si>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</si>
  <si>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</si>
  <si>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</si>
  <si>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</si>
  <si>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</si>
  <si>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</si>
  <si>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</si>
  <si>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</si>
  <si>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</si>
  <si>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</si>
  <si>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</si>
  <si>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</si>
  <si>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</si>
  <si>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</si>
  <si>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</si>
  <si>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</si>
  <si>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</si>
  <si>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</si>
  <si>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</si>
  <si>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</si>
  <si>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</si>
  <si>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</si>
  <si>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</si>
  <si>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</si>
  <si>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</si>
  <si>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</si>
  <si>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</si>
  <si>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</si>
  <si>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</si>
  <si>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</si>
  <si>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</si>
  <si>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</si>
  <si>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</si>
  <si>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</si>
  <si>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</si>
  <si>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</si>
  <si>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</si>
  <si>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</si>
  <si>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</si>
  <si>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</si>
  <si>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</si>
  <si>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</si>
  <si>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</si>
  <si>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</si>
  <si>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</si>
  <si>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</si>
  <si>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</si>
  <si>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</si>
  <si>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</si>
  <si>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</si>
  <si>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</si>
  <si>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</si>
  <si>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</si>
  <si>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</si>
  <si>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</si>
  <si>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</si>
  <si>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</si>
  <si>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</si>
  <si>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</si>
  <si>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</si>
  <si>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</si>
  <si>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</si>
  <si>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</si>
  <si>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</si>
  <si>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</si>
  <si>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</si>
  <si>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</si>
  <si>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</si>
  <si>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</si>
  <si>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</si>
  <si>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</si>
  <si>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</si>
  <si>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</si>
  <si>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</si>
  <si>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</si>
  <si>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</si>
  <si>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</si>
  <si>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</si>
  <si>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</si>
  <si>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</si>
  <si>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</si>
  <si>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</si>
  <si>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</si>
  <si>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</si>
  <si>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</si>
  <si>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</si>
  <si>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</si>
  <si>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</si>
  <si>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</si>
  <si>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</si>
  <si>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</si>
  <si>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</si>
  <si>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</si>
  <si>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</si>
  <si>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</si>
  <si>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</si>
  <si>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</si>
  <si>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</si>
  <si>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</si>
  <si>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</si>
  <si>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</si>
  <si>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</si>
  <si>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</si>
  <si>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</si>
  <si>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</si>
  <si>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</si>
  <si>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</si>
  <si>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</si>
  <si>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</si>
  <si>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</si>
  <si>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</si>
  <si>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</si>
  <si>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</si>
  <si>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</si>
  <si>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</si>
  <si>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</si>
  <si>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</si>
  <si>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</si>
  <si>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</si>
  <si>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</si>
  <si>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</si>
  <si>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</si>
  <si>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</si>
  <si>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</si>
  <si>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</si>
  <si>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</si>
  <si>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</si>
  <si>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</si>
  <si>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</si>
  <si>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</si>
  <si>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</si>
  <si>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</si>
  <si>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</si>
  <si>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</si>
  <si>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</si>
  <si>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</si>
  <si>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</si>
  <si>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</si>
  <si>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</si>
  <si>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</si>
  <si>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</si>
  <si>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</si>
  <si>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</si>
  <si>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</si>
  <si>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</si>
  <si>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</si>
  <si>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</si>
  <si>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</si>
  <si>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</si>
  <si>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</si>
  <si>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</si>
  <si>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</si>
  <si>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</si>
  <si>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</si>
  <si>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</si>
  <si>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</si>
  <si>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</si>
  <si>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</si>
  <si>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</si>
  <si>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</si>
  <si>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</si>
  <si>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</si>
  <si>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</si>
  <si>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</si>
  <si>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</si>
  <si>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</si>
  <si>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</si>
  <si>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</si>
  <si>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</si>
  <si>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</si>
  <si>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</si>
  <si>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</si>
  <si>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</si>
  <si>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</si>
  <si>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</si>
  <si>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</si>
  <si>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</si>
  <si>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</si>
  <si>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</si>
  <si>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</si>
  <si>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</si>
  <si>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</si>
  <si>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</si>
  <si>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</si>
  <si>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</si>
  <si>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</si>
  <si>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</si>
  <si>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</si>
  <si>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</si>
  <si>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</si>
  <si>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</si>
  <si>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</si>
  <si>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</si>
  <si>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</si>
  <si>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</si>
  <si>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</si>
  <si>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</si>
  <si>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</si>
  <si>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</si>
  <si>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</si>
  <si>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</si>
  <si>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</si>
  <si>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</si>
  <si>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</si>
  <si>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</si>
  <si>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</si>
  <si>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</si>
  <si>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</si>
  <si>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</si>
  <si>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</si>
  <si>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</si>
  <si>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</si>
  <si>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</si>
  <si>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</si>
  <si>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</si>
  <si>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</si>
  <si>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</si>
  <si>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</si>
  <si>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</si>
  <si>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</si>
  <si>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</si>
  <si>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</si>
  <si>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</si>
  <si>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</si>
  <si>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</si>
  <si>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</si>
  <si>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</si>
  <si>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</si>
  <si>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</si>
  <si>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</si>
  <si>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</si>
  <si>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</si>
  <si>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</si>
  <si>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</si>
  <si>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</si>
  <si>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</si>
  <si>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</si>
  <si>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</si>
  <si>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</si>
  <si>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</si>
  <si>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</si>
  <si>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</si>
  <si>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</si>
  <si>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</si>
  <si>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</si>
  <si>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</si>
  <si>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</si>
  <si>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</si>
  <si>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</si>
  <si>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</si>
  <si>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</si>
  <si>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</si>
  <si>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</si>
  <si>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</si>
  <si>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</si>
  <si>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</si>
  <si>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</si>
  <si>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</si>
  <si>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</si>
  <si>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</si>
  <si>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</si>
  <si>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</si>
  <si>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</si>
  <si>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</si>
  <si>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</si>
  <si>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</si>
  <si>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</si>
  <si>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</si>
  <si>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</si>
  <si>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</si>
  <si>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</si>
  <si>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</si>
  <si>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</si>
  <si>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</si>
  <si>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</si>
  <si>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</si>
  <si>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</si>
  <si>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</si>
  <si>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</si>
  <si>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</si>
  <si>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</si>
  <si>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</si>
  <si>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</si>
  <si>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</si>
  <si>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</si>
  <si>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</si>
  <si>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</si>
  <si>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</si>
  <si>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</si>
  <si>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</si>
  <si>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</si>
  <si>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</si>
  <si>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</si>
  <si>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</si>
  <si>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</si>
  <si>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</si>
  <si>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</si>
  <si>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</si>
  <si>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</si>
  <si>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</si>
  <si>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</si>
  <si>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</si>
  <si>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</si>
  <si>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</si>
  <si>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</si>
  <si>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</si>
  <si>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</si>
  <si>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</si>
  <si>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</si>
  <si>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</si>
  <si>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</si>
  <si>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</si>
  <si>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</si>
  <si>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</si>
  <si>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</si>
  <si>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</si>
  <si>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</si>
  <si>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</si>
  <si>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</si>
  <si>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</si>
  <si>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</si>
  <si>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</si>
  <si>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</si>
  <si>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</si>
  <si>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</si>
  <si>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</si>
  <si>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</si>
  <si>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</si>
  <si>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</si>
  <si>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</si>
  <si>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</si>
  <si>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</si>
  <si>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</si>
  <si>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</si>
  <si>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</si>
  <si>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</si>
  <si>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</si>
  <si>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</si>
  <si>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</si>
  <si>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</si>
  <si>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</si>
  <si>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</si>
  <si>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</si>
  <si>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</si>
  <si>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</si>
  <si>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</si>
  <si>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</si>
  <si>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</si>
  <si>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</si>
  <si>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</si>
  <si>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</si>
  <si>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</si>
  <si>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</si>
  <si>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</si>
  <si>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</si>
  <si>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</si>
  <si>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</si>
  <si>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</si>
  <si>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</si>
  <si>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</si>
  <si>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</si>
  <si>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</si>
  <si>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</si>
  <si>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</si>
  <si>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</si>
  <si>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</si>
  <si>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</si>
  <si>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</si>
  <si>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</si>
  <si>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</si>
  <si>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</si>
  <si>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</si>
  <si>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</si>
  <si>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</si>
  <si>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</si>
  <si>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</si>
  <si>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</si>
  <si>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</si>
  <si>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</si>
  <si>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</si>
  <si>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</si>
  <si>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</si>
  <si>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</si>
  <si>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</si>
  <si>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</si>
  <si>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</si>
  <si>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</si>
  <si>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</si>
  <si>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</si>
  <si>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</si>
  <si>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</si>
  <si>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</si>
  <si>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</si>
  <si>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</si>
  <si>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</si>
  <si>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</si>
  <si>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</si>
  <si>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</si>
  <si>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</si>
  <si>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</si>
  <si>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</si>
  <si>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</si>
  <si>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</si>
  <si>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</si>
  <si>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</si>
  <si>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</si>
  <si>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</si>
  <si>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</si>
  <si>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</si>
  <si>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</si>
  <si>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</si>
  <si>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</si>
  <si>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</si>
  <si>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</si>
  <si>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</si>
  <si>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</si>
  <si>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</si>
  <si>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</si>
  <si>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</si>
  <si>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</si>
  <si>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</si>
  <si>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</si>
  <si>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</si>
  <si>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</si>
  <si>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</si>
  <si>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</si>
  <si>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</si>
  <si>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</si>
  <si>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</si>
  <si>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</si>
  <si>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</si>
  <si>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</si>
  <si>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</si>
  <si>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</si>
  <si>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</si>
  <si>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</si>
  <si>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</si>
  <si>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</si>
  <si>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</si>
  <si>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</si>
  <si>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</si>
  <si>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</si>
  <si>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</si>
  <si>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</si>
  <si>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</si>
  <si>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</si>
  <si>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</si>
  <si>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</si>
  <si>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</si>
  <si>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</si>
  <si>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</si>
  <si>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</si>
  <si>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</si>
  <si>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</si>
  <si>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</si>
  <si>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</si>
  <si>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</si>
  <si>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</si>
  <si>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</si>
  <si>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</si>
  <si>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</si>
  <si>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</si>
  <si>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</si>
  <si>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</si>
  <si>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</si>
  <si>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</si>
  <si>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</si>
  <si>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</si>
  <si>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</si>
  <si>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</si>
  <si>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</si>
  <si>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</si>
  <si>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</si>
  <si>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</si>
  <si>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</si>
  <si>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</si>
  <si>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</si>
  <si>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</si>
  <si>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</si>
  <si>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</si>
  <si>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</si>
  <si>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</si>
  <si>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</si>
  <si>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</si>
  <si>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</si>
  <si>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</si>
  <si>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</si>
  <si>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</si>
  <si>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</si>
  <si>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</si>
  <si>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</si>
  <si>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</si>
  <si>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</si>
  <si>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</si>
  <si>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</si>
  <si>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</si>
  <si>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</si>
  <si>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</si>
  <si>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</si>
  <si>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</si>
  <si>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</si>
  <si>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</si>
  <si>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</si>
  <si>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</si>
  <si>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</si>
  <si>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</si>
  <si>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</si>
  <si>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</si>
  <si>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</si>
  <si>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</si>
  <si>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</si>
  <si>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</si>
  <si>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</si>
  <si>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</si>
  <si>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</si>
  <si>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</si>
  <si>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</si>
  <si>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</si>
  <si>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</si>
  <si>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</si>
  <si>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</si>
  <si>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</si>
  <si>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</si>
  <si>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</si>
  <si>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</si>
  <si>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</si>
  <si>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</si>
  <si>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</si>
  <si>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</si>
  <si>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</si>
  <si>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</si>
  <si>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</si>
  <si>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</si>
  <si>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</si>
  <si>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</si>
  <si>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</si>
  <si>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</si>
  <si>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</si>
  <si>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</si>
  <si>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</si>
  <si>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</si>
  <si>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</si>
  <si>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</si>
  <si>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</si>
  <si>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</si>
  <si>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</si>
  <si>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</si>
  <si>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</si>
  <si>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</si>
  <si>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</si>
  <si>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</si>
  <si>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</si>
  <si>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</si>
  <si>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</si>
  <si>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</si>
  <si>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</si>
  <si>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</si>
  <si>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</si>
  <si>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</si>
  <si>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</si>
  <si>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</si>
  <si>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</si>
  <si>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</si>
  <si>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</si>
  <si>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</si>
  <si>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</si>
  <si>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</si>
  <si>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</si>
  <si>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</si>
  <si>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</si>
  <si>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</si>
  <si>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</si>
  <si>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</si>
  <si>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</si>
  <si>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</si>
  <si>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</si>
  <si>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</si>
  <si>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</si>
  <si>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</si>
  <si>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</si>
  <si>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</si>
  <si>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</si>
  <si>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</si>
  <si>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</si>
  <si>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</si>
  <si>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</si>
  <si>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</si>
  <si>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</si>
  <si>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</si>
  <si>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</si>
  <si>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</si>
  <si>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</si>
  <si>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</si>
  <si>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</si>
  <si>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</si>
  <si>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</si>
  <si>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</si>
  <si>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</si>
  <si>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</si>
  <si>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</si>
  <si>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</si>
  <si>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</si>
  <si>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</si>
  <si>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</si>
  <si>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</si>
  <si>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</si>
  <si>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</si>
  <si>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</si>
  <si>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</si>
  <si>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</si>
  <si>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</si>
  <si>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</si>
  <si>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</si>
  <si>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</si>
  <si>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</si>
  <si>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</si>
  <si>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</si>
  <si>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</si>
  <si>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</si>
  <si>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</si>
  <si>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</si>
  <si>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</si>
  <si>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</si>
  <si>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</si>
  <si>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</si>
  <si>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</si>
  <si>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</si>
  <si>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</si>
  <si>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</si>
  <si>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</si>
  <si>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</si>
  <si>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</si>
  <si>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</si>
  <si>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</si>
  <si>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</si>
  <si>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</si>
  <si>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</si>
  <si>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</si>
  <si>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</si>
  <si>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</si>
  <si>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</si>
  <si>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</si>
  <si>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</si>
  <si>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</si>
  <si>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</si>
  <si>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</si>
  <si>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</si>
  <si>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</si>
  <si>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</si>
  <si>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</si>
  <si>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</si>
  <si>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</si>
  <si>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</si>
  <si>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</si>
  <si>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</si>
  <si>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</si>
  <si>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</si>
  <si>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</si>
  <si>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</si>
  <si>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</si>
  <si>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</si>
  <si>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</si>
  <si>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</si>
  <si>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</si>
  <si>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</si>
  <si>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</si>
  <si>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</si>
  <si>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</si>
  <si>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</si>
  <si>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</si>
  <si>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</si>
  <si>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</si>
  <si>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</si>
  <si>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</si>
  <si>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</si>
  <si>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</si>
  <si>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</si>
  <si>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</si>
  <si>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</si>
  <si>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</si>
  <si>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</si>
  <si>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</si>
  <si>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</si>
  <si>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</si>
  <si>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</si>
  <si>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</si>
  <si>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</si>
  <si>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</si>
  <si>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</si>
  <si>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</si>
  <si>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</si>
  <si>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</si>
  <si>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</si>
  <si>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</si>
  <si>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</si>
  <si>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</si>
  <si>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</si>
  <si>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</si>
  <si>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</si>
  <si>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</si>
  <si>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</si>
  <si>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</si>
  <si>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</si>
  <si>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</si>
  <si>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</si>
  <si>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</si>
  <si>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</si>
  <si>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</si>
  <si>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</si>
  <si>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</si>
  <si>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</si>
  <si>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</si>
  <si>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</si>
  <si>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</si>
  <si>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</si>
  <si>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</si>
  <si>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</si>
  <si>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</si>
  <si>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</si>
  <si>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</si>
  <si>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</si>
  <si>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</si>
  <si>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</si>
  <si>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</si>
  <si>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</si>
  <si>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</si>
  <si>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</si>
  <si>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</si>
  <si>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</si>
  <si>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</si>
  <si>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</si>
  <si>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</si>
  <si>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</si>
  <si>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</si>
  <si>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</si>
  <si>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</si>
  <si>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</si>
  <si>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</si>
  <si>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</si>
  <si>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</si>
  <si>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</si>
  <si>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</si>
  <si>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</si>
  <si>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</si>
  <si>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</si>
  <si>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</si>
  <si>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</si>
  <si>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</si>
  <si>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</si>
  <si>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</si>
  <si>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</si>
  <si>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</si>
  <si>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</si>
  <si>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</si>
  <si>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</si>
  <si>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</si>
  <si>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</si>
  <si>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</si>
  <si>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</si>
  <si>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</si>
  <si>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</si>
  <si>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</si>
  <si>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</si>
  <si>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</si>
  <si>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</si>
  <si>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</si>
  <si>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</si>
  <si>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</si>
  <si>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</si>
  <si>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</si>
  <si>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</si>
  <si>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</si>
  <si>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</si>
  <si>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</si>
  <si>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</si>
  <si>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</si>
  <si>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</si>
  <si>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</si>
  <si>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</si>
  <si>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</si>
  <si>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</si>
  <si>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</si>
  <si>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</si>
  <si>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</si>
  <si>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</si>
  <si>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</si>
  <si>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</si>
  <si>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</si>
  <si>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</si>
  <si>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</si>
  <si>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</si>
  <si>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</si>
  <si>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</si>
  <si>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</si>
  <si>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</si>
  <si>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</si>
  <si>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</si>
  <si>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</si>
  <si>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</si>
  <si>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</si>
  <si>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</si>
  <si>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</si>
  <si>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</si>
  <si>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</si>
  <si>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</si>
  <si>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</si>
  <si>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</si>
  <si>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</si>
  <si>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</si>
  <si>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</si>
  <si>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</si>
  <si>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</si>
  <si>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</si>
  <si>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</si>
  <si>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</si>
  <si>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</si>
  <si>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</si>
  <si>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</si>
  <si>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</si>
  <si>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</si>
  <si>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</si>
  <si>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</si>
  <si>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</si>
  <si>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</si>
  <si>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</si>
  <si>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</si>
  <si>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</si>
  <si>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</si>
  <si>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</si>
  <si>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</si>
  <si>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</si>
  <si>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</si>
  <si>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</si>
  <si>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</si>
  <si>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</si>
  <si>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</si>
  <si>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</si>
  <si>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</si>
  <si>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</si>
  <si>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</si>
  <si>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</si>
  <si>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</si>
  <si>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</si>
  <si>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</si>
  <si>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</si>
  <si>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</si>
  <si>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</si>
  <si>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</si>
  <si>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</si>
  <si>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</si>
  <si>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</si>
  <si>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</si>
  <si>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</si>
  <si>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</si>
  <si>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</si>
  <si>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</si>
  <si>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</si>
  <si>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</si>
  <si>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</si>
  <si>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</si>
  <si>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</si>
  <si>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</si>
  <si>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</si>
  <si>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</si>
  <si>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</si>
  <si>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</si>
  <si>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</si>
  <si>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</si>
  <si>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</si>
  <si>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</si>
  <si>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</si>
  <si>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</si>
  <si>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</si>
  <si>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</si>
  <si>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</si>
  <si>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</si>
  <si>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</si>
  <si>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</si>
  <si>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</si>
  <si>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</si>
  <si>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</si>
  <si>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</si>
  <si>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</si>
  <si>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</si>
  <si>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</si>
  <si>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</si>
  <si>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</si>
  <si>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</si>
  <si>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</si>
  <si>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</si>
  <si>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</si>
  <si>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</si>
  <si>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</si>
  <si>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</si>
  <si>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</si>
  <si>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</si>
  <si>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</si>
  <si>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</si>
  <si>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</si>
  <si>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</si>
  <si>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</si>
  <si>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</si>
  <si>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</si>
  <si>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</si>
  <si>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</si>
  <si>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</si>
  <si>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</si>
  <si>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</si>
  <si>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</si>
  <si>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</si>
  <si>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</si>
  <si>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</si>
  <si>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</si>
  <si>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</si>
  <si>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</si>
  <si>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</si>
  <si>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</si>
  <si>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</si>
  <si>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</si>
  <si>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</si>
  <si>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</si>
  <si>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</si>
  <si>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</si>
  <si>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</si>
  <si>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</si>
  <si>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</si>
  <si>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</si>
  <si>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</si>
  <si>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</si>
  <si>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</si>
  <si>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</si>
  <si>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</si>
  <si>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</si>
  <si>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</si>
  <si>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</si>
  <si>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</si>
  <si>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</si>
  <si>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</si>
  <si>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</si>
  <si>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</si>
  <si>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</si>
  <si>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</si>
  <si>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</si>
  <si>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</si>
  <si>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</si>
  <si>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</si>
  <si>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</si>
  <si>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</si>
  <si>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</si>
  <si>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</si>
  <si>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</si>
  <si>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</si>
  <si>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</si>
  <si>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</si>
  <si>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</si>
  <si>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</si>
  <si>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</si>
  <si>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</si>
  <si>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</si>
  <si>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</si>
  <si>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</si>
  <si>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</si>
  <si>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</si>
  <si>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</si>
  <si>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</si>
  <si>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</si>
  <si>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</si>
  <si>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</si>
  <si>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</si>
  <si>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</si>
  <si>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</si>
  <si>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</si>
  <si>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</si>
  <si>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</si>
  <si>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</si>
  <si>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</si>
  <si>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</si>
  <si>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</si>
  <si>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</si>
  <si>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</si>
  <si>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</si>
  <si>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</si>
  <si>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</si>
  <si>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</si>
  <si>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</si>
  <si>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</si>
  <si>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</si>
  <si>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</si>
  <si>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</si>
  <si>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</si>
  <si>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</si>
  <si>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</si>
  <si>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</si>
  <si>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</si>
  <si>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</si>
  <si>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</si>
  <si>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</si>
  <si>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</si>
  <si>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</si>
  <si>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</si>
  <si>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</si>
  <si>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</si>
  <si>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</si>
  <si>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</si>
  <si>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</si>
  <si>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</si>
  <si>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</si>
  <si>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</si>
  <si>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</si>
  <si>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</si>
  <si>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</si>
  <si>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</si>
  <si>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</si>
  <si>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</si>
  <si>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</si>
  <si>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</si>
  <si>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</si>
  <si>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</si>
  <si>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</si>
  <si>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</si>
  <si>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</si>
  <si>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</si>
  <si>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</si>
  <si>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</si>
  <si>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</si>
  <si>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</si>
  <si>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</si>
  <si>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</si>
  <si>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</si>
  <si>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</si>
  <si>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</si>
  <si>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</si>
  <si>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</si>
  <si>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</si>
  <si>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</si>
  <si>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</si>
  <si>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</si>
  <si>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</si>
  <si>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</si>
  <si>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</si>
  <si>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</si>
  <si>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</si>
  <si>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</si>
  <si>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</si>
  <si>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</si>
  <si>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</si>
  <si>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</si>
  <si>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</si>
  <si>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</si>
  <si>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</si>
  <si>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</si>
  <si>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</si>
  <si>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</si>
  <si>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</si>
  <si>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</si>
  <si>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</si>
  <si>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</si>
  <si>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</si>
  <si>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</si>
  <si>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</si>
  <si>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</si>
  <si>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</si>
  <si>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</si>
  <si>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</si>
  <si>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</si>
  <si>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</si>
  <si>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</si>
  <si>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</si>
  <si>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</si>
  <si>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</si>
  <si>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</si>
  <si>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</si>
  <si>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</si>
  <si>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</si>
  <si>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</si>
  <si>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</si>
  <si>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</si>
  <si>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</si>
  <si>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</si>
  <si>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</si>
  <si>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</si>
  <si>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</si>
  <si>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</si>
  <si>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</si>
  <si>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</si>
  <si>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</si>
  <si>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</si>
  <si>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</si>
  <si>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</si>
  <si>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</si>
  <si>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</si>
  <si>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</si>
  <si>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</si>
  <si>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</si>
  <si>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</si>
  <si>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</si>
  <si>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</si>
  <si>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</si>
  <si>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</si>
  <si>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</si>
  <si>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</si>
  <si>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</si>
  <si>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</si>
  <si>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</si>
  <si>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</si>
  <si>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</si>
  <si>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</si>
  <si>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</si>
  <si>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</si>
  <si>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</si>
  <si>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</si>
  <si>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</si>
  <si>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</si>
  <si>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</si>
  <si>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</si>
  <si>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</si>
  <si>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</si>
  <si>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</si>
  <si>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</si>
  <si>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</si>
  <si>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</si>
  <si>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</si>
  <si>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</si>
  <si>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</si>
  <si>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</si>
  <si>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</si>
  <si>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</si>
  <si>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</si>
  <si>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</si>
  <si>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</si>
  <si>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</si>
  <si>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</si>
  <si>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</si>
  <si>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</si>
  <si>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</si>
  <si>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</si>
  <si>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</si>
  <si>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</si>
  <si>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</si>
  <si>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</si>
  <si>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</si>
  <si>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</si>
  <si>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</si>
  <si>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</si>
  <si>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</si>
  <si>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</si>
  <si>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</si>
  <si>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</si>
  <si>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</si>
  <si>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</si>
  <si>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</si>
  <si>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</si>
  <si>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</si>
  <si>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</si>
  <si>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</si>
  <si>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</si>
  <si>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</si>
  <si>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</si>
  <si>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</si>
  <si>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</si>
  <si>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</si>
  <si>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</si>
  <si>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</si>
  <si>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</si>
  <si>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</si>
  <si>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</si>
  <si>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</si>
  <si>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</si>
  <si>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</si>
  <si>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</si>
  <si>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</si>
  <si>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</si>
  <si>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</si>
  <si>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</si>
  <si>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</si>
  <si>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</si>
  <si>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</si>
  <si>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</si>
  <si>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</si>
  <si>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</si>
  <si>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</si>
  <si>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</si>
  <si>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</si>
  <si>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</si>
  <si>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</si>
  <si>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</si>
  <si>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</si>
  <si>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</si>
  <si>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</si>
  <si>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</si>
  <si>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</si>
  <si>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</si>
  <si>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</si>
  <si>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</si>
  <si>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</si>
  <si>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</si>
  <si>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</si>
  <si>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</si>
  <si>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</si>
  <si>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</si>
  <si>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</si>
  <si>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</si>
  <si>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</si>
  <si>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</si>
  <si>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</si>
  <si>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</si>
  <si>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</si>
  <si>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</si>
  <si>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</si>
  <si>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</si>
  <si>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</si>
  <si>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</si>
  <si>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</si>
  <si>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</si>
  <si>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</si>
  <si>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</si>
  <si>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</si>
  <si>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</si>
  <si>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</si>
  <si>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</si>
  <si>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</si>
  <si>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</si>
  <si>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</si>
  <si>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</si>
  <si>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</si>
  <si>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</si>
  <si>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</si>
  <si>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</si>
  <si>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</si>
  <si>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</si>
  <si>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</si>
  <si>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</si>
  <si>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</si>
  <si>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</si>
  <si>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</si>
  <si>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</si>
  <si>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</si>
  <si>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</si>
  <si>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</si>
  <si>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</si>
  <si>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</si>
  <si>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</si>
  <si>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</si>
  <si>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</si>
  <si>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</si>
  <si>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</si>
  <si>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</si>
  <si>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</si>
  <si>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</si>
  <si>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</si>
  <si>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</si>
  <si>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</si>
  <si>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</si>
  <si>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</si>
  <si>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</si>
  <si>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</si>
  <si>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</si>
  <si>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</si>
  <si>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</si>
  <si>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</si>
  <si>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</si>
  <si>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</si>
  <si>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</si>
  <si>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</si>
  <si>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</si>
  <si>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</si>
  <si>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</si>
  <si>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</si>
  <si>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</si>
  <si>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</si>
  <si>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</si>
  <si>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</si>
  <si>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</si>
  <si>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</si>
  <si>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</si>
  <si>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</si>
  <si>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</si>
  <si>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</si>
  <si>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</si>
  <si>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</si>
  <si>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</si>
  <si>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</si>
  <si>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</si>
  <si>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</si>
  <si>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</si>
  <si>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</si>
  <si>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</si>
  <si>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</si>
  <si>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</si>
  <si>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</si>
  <si>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</si>
  <si>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</si>
  <si>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</si>
  <si>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</si>
  <si>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</si>
  <si>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</si>
  <si>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</si>
  <si>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</si>
  <si>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</si>
  <si>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</si>
  <si>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</si>
  <si>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</si>
  <si>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</si>
  <si>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</si>
  <si>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</si>
  <si>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</si>
  <si>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</si>
  <si>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</si>
  <si>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</si>
  <si>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</si>
  <si>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</si>
  <si>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</si>
  <si>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</si>
  <si>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</si>
  <si>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</si>
  <si>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</si>
  <si>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</si>
  <si>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</si>
  <si>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</si>
  <si>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</si>
  <si>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</si>
  <si>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</si>
  <si>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</si>
  <si>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</si>
  <si>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</si>
  <si>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</si>
  <si>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</si>
  <si>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</si>
  <si>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</si>
  <si>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</si>
  <si>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</si>
  <si>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</si>
  <si>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</si>
  <si>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</si>
  <si>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</si>
  <si>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</si>
  <si>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</si>
  <si>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</si>
  <si>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</si>
  <si>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</si>
  <si>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</si>
  <si>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</si>
  <si>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</si>
  <si>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</si>
  <si>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</si>
  <si>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</si>
  <si>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</si>
  <si>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</si>
  <si>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</si>
  <si>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</si>
  <si>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</si>
  <si>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</si>
  <si>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</si>
  <si>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</si>
  <si>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</si>
  <si>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</si>
  <si>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</si>
  <si>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</si>
  <si>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</si>
  <si>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</si>
  <si>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</si>
  <si>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</si>
  <si>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</si>
  <si>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</si>
  <si>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</si>
  <si>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</si>
  <si>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</si>
  <si>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</si>
  <si>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</si>
  <si>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</si>
  <si>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</si>
  <si>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</si>
  <si>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</si>
  <si>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</si>
  <si>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</si>
  <si>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</si>
  <si>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</si>
  <si>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</si>
  <si>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</si>
  <si>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</si>
  <si>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</si>
  <si>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</si>
  <si>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</si>
  <si>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</si>
  <si>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</si>
  <si>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</si>
  <si>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</si>
  <si>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</si>
  <si>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</si>
  <si>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</si>
  <si>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</si>
  <si>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</si>
  <si>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</si>
  <si>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</si>
  <si>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</si>
  <si>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</si>
  <si>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</si>
  <si>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</si>
  <si>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</si>
  <si>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</si>
  <si>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</si>
  <si>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</si>
  <si>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</si>
  <si>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</si>
  <si>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</si>
  <si>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</si>
  <si>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</si>
  <si>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</si>
  <si>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</si>
  <si>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</si>
  <si>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</si>
  <si>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</si>
  <si>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</si>
  <si>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</si>
  <si>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</si>
  <si>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</si>
  <si>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</si>
  <si>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</si>
  <si>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</si>
  <si>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</si>
  <si>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</si>
  <si>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</si>
  <si>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</si>
  <si>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</si>
  <si>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</si>
  <si>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</si>
  <si>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</si>
  <si>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</si>
  <si>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</si>
  <si>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</si>
  <si>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</si>
  <si>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</si>
  <si>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</si>
  <si>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</si>
  <si>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</si>
  <si>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</si>
  <si>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</si>
  <si>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</si>
  <si>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</si>
  <si>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</si>
  <si>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</si>
  <si>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</si>
  <si>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</si>
  <si>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</si>
  <si>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</si>
  <si>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</si>
  <si>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</si>
  <si>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</si>
  <si>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</si>
  <si>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</si>
  <si>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</si>
  <si>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</si>
  <si>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</si>
  <si>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</si>
  <si>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</si>
  <si>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</si>
  <si>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</si>
  <si>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</si>
  <si>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</si>
  <si>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</si>
  <si>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</si>
  <si>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</si>
  <si>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</si>
  <si>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</si>
  <si>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</si>
  <si>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</si>
  <si>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</si>
  <si>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</si>
  <si>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</si>
  <si>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</si>
  <si>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</si>
  <si>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</si>
  <si>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</si>
  <si>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</si>
  <si>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</si>
  <si>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</si>
  <si>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</si>
  <si>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</si>
  <si>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</si>
  <si>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</si>
  <si>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</si>
  <si>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</si>
  <si>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</si>
  <si>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</si>
  <si>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</si>
  <si>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</si>
  <si>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</si>
  <si>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</si>
  <si>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</si>
  <si>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</si>
  <si>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</si>
  <si>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</si>
  <si>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</si>
  <si>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</si>
  <si>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</si>
  <si>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</si>
  <si>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</si>
  <si>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</si>
  <si>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</si>
  <si>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</si>
  <si>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</si>
  <si>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</si>
  <si>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</si>
  <si>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</si>
  <si>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</si>
  <si>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</si>
  <si>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</si>
  <si>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</si>
  <si>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</si>
  <si>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</si>
  <si>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</si>
  <si>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</si>
  <si>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</si>
  <si>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</si>
  <si>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</si>
  <si>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</si>
  <si>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</si>
  <si>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</si>
  <si>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</si>
  <si>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</si>
  <si>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</si>
  <si>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</si>
  <si>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</si>
  <si>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</si>
  <si>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</si>
  <si>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</si>
  <si>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</si>
  <si>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</si>
  <si>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</si>
  <si>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</si>
  <si>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</si>
  <si>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</si>
  <si>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</si>
  <si>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</si>
  <si>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</si>
  <si>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</si>
  <si>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</si>
  <si>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</si>
  <si>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</si>
  <si>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</si>
  <si>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</si>
  <si>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</si>
  <si>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</si>
  <si>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</si>
  <si>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</si>
  <si>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</si>
  <si>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</si>
  <si>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</si>
  <si>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</si>
  <si>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</si>
  <si>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</si>
  <si>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</si>
  <si>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</si>
  <si>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</si>
  <si>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</si>
  <si>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</si>
  <si>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</si>
  <si>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</si>
  <si>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</si>
  <si>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</si>
  <si>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</si>
  <si>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</si>
  <si>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</si>
  <si>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</si>
  <si>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</si>
  <si>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</si>
  <si>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</si>
  <si>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</si>
  <si>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</si>
  <si>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</si>
  <si>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</si>
  <si>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</si>
  <si>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</si>
  <si>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</si>
  <si>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</si>
  <si>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</si>
  <si>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</si>
  <si>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</si>
  <si>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</si>
  <si>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</si>
  <si>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</si>
  <si>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</si>
  <si>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</si>
  <si>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</si>
  <si>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</si>
  <si>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</si>
  <si>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</si>
  <si>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</si>
  <si>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</si>
  <si>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</si>
  <si>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</si>
  <si>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</si>
  <si>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</si>
  <si>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</si>
  <si>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</si>
  <si>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</si>
  <si>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</si>
  <si>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</si>
  <si>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</si>
  <si>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</si>
  <si>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</si>
  <si>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</si>
  <si>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</si>
  <si>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</si>
  <si>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</si>
  <si>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</si>
  <si>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</si>
  <si>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</si>
  <si>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</si>
  <si>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</si>
  <si>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</si>
  <si>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</si>
  <si>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</si>
  <si>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</si>
  <si>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</si>
  <si>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</si>
  <si>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</si>
  <si>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</si>
  <si>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</si>
  <si>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</si>
  <si>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</si>
  <si>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</si>
  <si>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</si>
  <si>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</si>
  <si>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</si>
  <si>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</si>
  <si>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</si>
  <si>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</si>
  <si>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</si>
  <si>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</si>
  <si>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</si>
  <si>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</si>
  <si>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</si>
  <si>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</si>
  <si>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</si>
  <si>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</si>
  <si>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</si>
  <si>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</si>
  <si>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</si>
  <si>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</si>
  <si>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</si>
  <si>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</si>
  <si>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</si>
  <si>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</si>
  <si>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</si>
  <si>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</si>
  <si>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</si>
  <si>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</si>
  <si>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</si>
  <si>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</si>
  <si>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</si>
  <si>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</si>
  <si>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</si>
  <si>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</si>
  <si>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</si>
  <si>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</si>
  <si>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</si>
  <si>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</si>
  <si>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</si>
  <si>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</si>
  <si>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</si>
  <si>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</si>
  <si>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</si>
  <si>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</si>
  <si>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</si>
  <si>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</si>
  <si>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</si>
  <si>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</si>
  <si>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</si>
  <si>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</si>
  <si>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</si>
  <si>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</si>
  <si>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</si>
  <si>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</si>
  <si>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</si>
  <si>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</si>
  <si>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</si>
  <si>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</si>
  <si>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</si>
  <si>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</si>
  <si>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</si>
  <si>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</si>
  <si>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</si>
  <si>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</si>
  <si>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</si>
  <si>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</si>
  <si>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</si>
  <si>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</si>
  <si>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</si>
  <si>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</si>
  <si>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</si>
  <si>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</si>
  <si>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</si>
  <si>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</si>
  <si>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</si>
  <si>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</si>
  <si>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</si>
  <si>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</si>
  <si>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</si>
  <si>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</si>
  <si>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</si>
  <si>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</si>
  <si>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</si>
  <si>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</si>
  <si>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</si>
  <si>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</si>
  <si>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</si>
  <si>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</si>
  <si>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</si>
  <si>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</si>
  <si>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</si>
  <si>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</si>
  <si>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</si>
  <si>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</si>
  <si>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</si>
  <si>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</si>
  <si>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</si>
  <si>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</si>
  <si>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</si>
  <si>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</si>
  <si>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</si>
  <si>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</si>
  <si>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</si>
  <si>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</si>
  <si>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</si>
  <si>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</si>
  <si>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</si>
  <si>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</si>
  <si>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</si>
  <si>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</si>
  <si>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</si>
  <si>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</si>
  <si>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</si>
  <si>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</si>
  <si>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</si>
  <si>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</si>
  <si>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</si>
  <si>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</si>
  <si>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</si>
  <si>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</si>
  <si>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</si>
  <si>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</si>
  <si>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</si>
  <si>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</si>
  <si>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</si>
  <si>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</si>
  <si>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</si>
  <si>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</si>
  <si>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</si>
  <si>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</si>
  <si>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</si>
  <si>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</si>
  <si>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</si>
  <si>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</si>
  <si>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</si>
  <si>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</si>
  <si>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</si>
  <si>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</si>
  <si>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</si>
  <si>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</si>
  <si>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</si>
  <si>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</si>
  <si>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</si>
  <si>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</si>
  <si>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</si>
  <si>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</si>
  <si>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</si>
  <si>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</si>
  <si>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</si>
  <si>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</si>
  <si>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</si>
  <si>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</si>
  <si>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</si>
  <si>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</si>
  <si>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</si>
  <si>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</si>
  <si>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</si>
  <si>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</si>
  <si>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</si>
  <si>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</si>
  <si>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</si>
  <si>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</si>
  <si>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</si>
  <si>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</si>
  <si>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</si>
  <si>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</si>
  <si>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</si>
  <si>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</si>
  <si>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</si>
  <si>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</si>
  <si>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</si>
  <si>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</si>
  <si>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</si>
  <si>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</si>
  <si>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</si>
  <si>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</si>
  <si>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</si>
  <si>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</si>
  <si>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</si>
  <si>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</si>
  <si>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</si>
  <si>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</si>
  <si>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</si>
  <si>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</si>
  <si>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</si>
  <si>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</si>
  <si>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</si>
  <si>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</si>
  <si>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</si>
  <si>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</si>
  <si>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</si>
  <si>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</si>
  <si>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</si>
  <si>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</si>
  <si>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</si>
  <si>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</si>
  <si>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</si>
  <si>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</si>
  <si>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</si>
  <si>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</si>
  <si>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</si>
  <si>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</si>
  <si>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</si>
  <si>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</si>
  <si>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</si>
  <si>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</si>
  <si>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</si>
  <si>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</si>
  <si>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</si>
  <si>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</si>
  <si>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</si>
  <si>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</si>
  <si>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</si>
  <si>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</si>
  <si>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</si>
  <si>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</si>
  <si>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</si>
  <si>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</si>
  <si>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</si>
  <si>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</si>
  <si>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</si>
  <si>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</si>
  <si>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</si>
  <si>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</si>
  <si>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</si>
  <si>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</si>
  <si>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</si>
  <si>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</si>
  <si>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</si>
  <si>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</si>
  <si>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</si>
  <si>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</si>
  <si>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</si>
  <si>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</si>
  <si>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</si>
  <si>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</si>
  <si>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</si>
  <si>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</si>
  <si>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</si>
  <si>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</si>
  <si>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</si>
  <si>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</si>
  <si>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</si>
  <si>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</si>
  <si>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</si>
  <si>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</si>
  <si>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</si>
  <si>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</si>
  <si>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</si>
  <si>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</si>
  <si>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</si>
  <si>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</si>
  <si>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</si>
  <si>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</si>
  <si>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</si>
  <si>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</si>
  <si>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</si>
  <si>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</si>
  <si>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</si>
  <si>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</si>
  <si>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</si>
  <si>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</si>
  <si>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</si>
  <si>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</si>
  <si>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</si>
  <si>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</si>
  <si>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</si>
  <si>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</si>
  <si>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</si>
  <si>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</si>
  <si>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</si>
  <si>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</si>
  <si>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</si>
  <si>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</si>
  <si>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</si>
  <si>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</si>
  <si>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</si>
  <si>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</si>
  <si>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</si>
  <si>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</si>
  <si>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</si>
  <si>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</si>
  <si>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</si>
  <si>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</si>
  <si>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</si>
  <si>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</si>
  <si>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</si>
  <si>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</si>
  <si>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</si>
  <si>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</si>
  <si>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</si>
  <si>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</si>
  <si>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</si>
  <si>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</si>
  <si>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</si>
  <si>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</si>
  <si>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</si>
  <si>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</si>
  <si>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</si>
  <si>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</si>
  <si>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</si>
  <si>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</si>
  <si>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</si>
  <si>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</si>
  <si>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</si>
  <si>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</si>
  <si>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</si>
  <si>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</si>
  <si>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</si>
  <si>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</si>
  <si>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</si>
  <si>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</si>
  <si>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</si>
  <si>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</si>
  <si>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</si>
  <si>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</si>
  <si>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</si>
  <si>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</si>
  <si>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</si>
  <si>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</si>
  <si>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</si>
  <si>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</si>
  <si>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</si>
  <si>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</si>
  <si>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</si>
  <si>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</si>
  <si>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</si>
  <si>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</si>
  <si>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</si>
  <si>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</si>
  <si>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</si>
  <si>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</si>
  <si>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</si>
  <si>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</si>
  <si>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</si>
  <si>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</si>
  <si>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</si>
  <si>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</si>
  <si>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</si>
  <si>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</si>
  <si>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</si>
  <si>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</si>
  <si>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</si>
  <si>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</si>
  <si>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</si>
  <si>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</si>
  <si>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</si>
  <si>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</si>
  <si>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</si>
  <si>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</si>
  <si>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</si>
  <si>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</si>
  <si>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</si>
  <si>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</si>
  <si>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</si>
  <si>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</si>
  <si>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</si>
  <si>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</si>
  <si>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</si>
  <si>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</si>
  <si>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</si>
  <si>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</si>
  <si>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</si>
  <si>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</si>
  <si>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</si>
  <si>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</si>
  <si>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</si>
  <si>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</si>
  <si>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</si>
  <si>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</si>
  <si>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</si>
  <si>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</si>
  <si>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</si>
  <si>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</si>
  <si>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</si>
  <si>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</si>
  <si>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</si>
  <si>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</si>
  <si>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</si>
  <si>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</si>
  <si>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</si>
  <si>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</si>
  <si>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</si>
  <si>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</si>
  <si>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</si>
  <si>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</si>
  <si>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</si>
  <si>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</si>
  <si>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</si>
  <si>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</si>
  <si>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</si>
  <si>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</si>
  <si>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</si>
  <si>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</si>
  <si>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</si>
  <si>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</si>
  <si>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</si>
  <si>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</si>
  <si>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</si>
  <si>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</si>
  <si>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</si>
  <si>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</si>
  <si>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</si>
  <si>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</si>
  <si>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</si>
  <si>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</si>
  <si>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</si>
  <si>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</si>
  <si>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</si>
  <si>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</si>
  <si>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</si>
  <si>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</si>
  <si>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</si>
  <si>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</si>
  <si>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</si>
  <si>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</si>
  <si>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</si>
  <si>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</si>
  <si>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</si>
  <si>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</si>
  <si>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</si>
  <si>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</si>
  <si>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</si>
  <si>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</si>
  <si>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</si>
  <si>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</si>
  <si>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</si>
  <si>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</si>
  <si>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</si>
  <si>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</si>
  <si>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</si>
  <si>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</si>
  <si>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</si>
  <si>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</si>
  <si>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</si>
  <si>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</si>
  <si>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</si>
  <si>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</si>
  <si>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</si>
  <si>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</si>
  <si>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</si>
  <si>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</si>
  <si>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</si>
  <si>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</si>
  <si>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</si>
  <si>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</si>
  <si>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</si>
  <si>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</si>
  <si>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</si>
  <si>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</si>
  <si>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</si>
  <si>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</si>
  <si>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</si>
  <si>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</si>
  <si>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</si>
  <si>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</si>
  <si>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</si>
  <si>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</si>
  <si>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</si>
  <si>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</si>
  <si>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</si>
  <si>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</si>
  <si>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</si>
  <si>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</si>
  <si>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</si>
  <si>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</si>
  <si>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</si>
  <si>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</si>
  <si>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</si>
  <si>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</si>
  <si>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</si>
  <si>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</si>
  <si>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</si>
  <si>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</si>
  <si>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</si>
  <si>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</si>
  <si>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</si>
  <si>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</si>
  <si>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</si>
  <si>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</si>
  <si>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</si>
  <si>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</si>
  <si>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</si>
  <si>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</si>
  <si>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</si>
  <si>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</si>
  <si>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</si>
  <si>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</si>
  <si>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</si>
  <si>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</si>
  <si>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</si>
  <si>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</si>
  <si>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</si>
  <si>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</si>
  <si>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</si>
  <si>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</si>
  <si>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</si>
  <si>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</si>
  <si>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</si>
  <si>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</si>
  <si>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</si>
  <si>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</si>
  <si>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</si>
  <si>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</si>
  <si>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</si>
  <si>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</si>
  <si>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</si>
  <si>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</si>
  <si>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</si>
  <si>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</si>
  <si>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</si>
  <si>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</si>
  <si>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</si>
  <si>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</si>
  <si>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</si>
  <si>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</si>
  <si>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</si>
  <si>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</si>
  <si>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</si>
  <si>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</si>
  <si>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</si>
  <si>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</si>
  <si>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</si>
  <si>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</si>
  <si>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</si>
  <si>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</si>
  <si>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</si>
  <si>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</si>
  <si>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</si>
  <si>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</si>
  <si>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</si>
  <si>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</si>
  <si>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</si>
  <si>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</si>
  <si>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</si>
  <si>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</si>
  <si>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</si>
  <si>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</si>
  <si>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</si>
  <si>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</si>
  <si>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</si>
  <si>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</si>
  <si>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</si>
  <si>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</si>
  <si>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</si>
  <si>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</si>
  <si>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</si>
  <si>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</si>
  <si>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</si>
  <si>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</si>
  <si>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</si>
  <si>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</si>
  <si>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</si>
  <si>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</si>
  <si>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</si>
  <si>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</si>
  <si>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</si>
  <si>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</si>
  <si>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</si>
  <si>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</si>
  <si>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</si>
  <si>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</si>
  <si>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</si>
  <si>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</si>
  <si>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</si>
  <si>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</si>
  <si>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</si>
  <si>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</si>
  <si>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</si>
  <si>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</si>
  <si>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</si>
  <si>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</si>
  <si>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</si>
  <si>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</si>
  <si>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</si>
  <si>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</si>
  <si>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</si>
  <si>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</si>
  <si>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</si>
  <si>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</si>
  <si>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</si>
  <si>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</si>
  <si>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</si>
  <si>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</si>
  <si>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</si>
  <si>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</si>
  <si>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</si>
  <si>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</si>
  <si>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</si>
  <si>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</si>
  <si>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</si>
  <si>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</si>
  <si>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</si>
  <si>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</si>
  <si>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</si>
  <si>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</si>
  <si>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</si>
  <si>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</si>
  <si>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</si>
  <si>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</si>
  <si>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</si>
  <si>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</si>
  <si>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</si>
  <si>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</si>
  <si>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</si>
  <si>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</si>
  <si>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</si>
  <si>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</si>
  <si>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</si>
  <si>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</si>
  <si>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</si>
  <si>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</si>
  <si>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</si>
  <si>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</si>
  <si>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</si>
  <si>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</si>
  <si>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</si>
  <si>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</si>
  <si>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</si>
  <si>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</si>
  <si>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</si>
  <si>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</si>
  <si>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</si>
  <si>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</si>
  <si>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</si>
  <si>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</si>
  <si>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</si>
  <si>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</si>
  <si>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</si>
  <si>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</si>
  <si>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</si>
  <si>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</si>
  <si>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</si>
  <si>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</si>
  <si>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</si>
  <si>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</si>
  <si>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</si>
  <si>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</si>
  <si>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</si>
  <si>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</si>
  <si>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</si>
  <si>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</si>
  <si>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</si>
  <si>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</si>
  <si>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</si>
  <si>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</si>
  <si>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</si>
  <si>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</si>
  <si>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</si>
  <si>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</si>
  <si>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</si>
  <si>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</si>
  <si>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</si>
  <si>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</si>
  <si>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</si>
  <si>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</si>
  <si>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</si>
  <si>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</si>
  <si>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</si>
  <si>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</si>
  <si>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</si>
  <si>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</si>
  <si>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</si>
  <si>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</si>
  <si>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</si>
  <si>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</si>
  <si>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</si>
  <si>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</si>
  <si>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</si>
  <si>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</si>
  <si>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</si>
  <si>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</si>
  <si>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</si>
  <si>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</si>
  <si>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</si>
  <si>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</si>
  <si>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</si>
  <si>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</si>
  <si>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</si>
  <si>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</si>
  <si>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</si>
  <si>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</si>
  <si>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</si>
  <si>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</si>
  <si>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</si>
  <si>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</si>
  <si>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</si>
  <si>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</si>
  <si>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</si>
  <si>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</si>
  <si>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</si>
  <si>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</si>
  <si>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</si>
  <si>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</si>
  <si>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</si>
  <si>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</si>
  <si>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</si>
  <si>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</si>
  <si>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</si>
  <si>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</si>
  <si>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</si>
  <si>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</si>
  <si>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</si>
  <si>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</si>
  <si>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</si>
  <si>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</si>
  <si>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</si>
  <si>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</si>
  <si>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</si>
  <si>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</si>
  <si>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</si>
  <si>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</si>
  <si>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</si>
  <si>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</si>
  <si>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</si>
  <si>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</si>
  <si>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</si>
  <si>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</si>
  <si>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</si>
  <si>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</si>
  <si>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</si>
  <si>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</si>
  <si>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</si>
  <si>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</si>
  <si>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</si>
  <si>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</si>
  <si>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</si>
  <si>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</si>
  <si>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</si>
  <si>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</si>
  <si>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</si>
  <si>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</si>
  <si>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</si>
  <si>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</si>
  <si>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</si>
  <si>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</si>
  <si>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</si>
  <si>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</si>
  <si>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</si>
  <si>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</si>
  <si>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</si>
  <si>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</si>
  <si>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</si>
  <si>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</si>
  <si>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</si>
  <si>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</si>
  <si>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</si>
  <si>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</si>
  <si>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</si>
  <si>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</si>
  <si>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</si>
  <si>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</si>
  <si>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</si>
  <si>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</si>
  <si>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</si>
  <si>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</si>
  <si>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</si>
  <si>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</si>
  <si>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</si>
  <si>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</si>
  <si>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</si>
  <si>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</si>
  <si>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</si>
  <si>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</si>
  <si>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</si>
  <si>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</si>
  <si>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</si>
  <si>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</si>
  <si>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</si>
  <si>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</si>
  <si>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</si>
  <si>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</si>
  <si>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</si>
  <si>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</si>
  <si>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</si>
  <si>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</si>
  <si>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</si>
  <si>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</si>
  <si>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</si>
  <si>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</si>
  <si>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</si>
  <si>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</si>
  <si>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</si>
  <si>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</si>
  <si>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</si>
  <si>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</si>
  <si>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</si>
  <si>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</si>
  <si>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</si>
  <si>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</si>
  <si>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</si>
  <si>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</si>
  <si>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</si>
  <si>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</si>
  <si>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</si>
  <si>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</si>
  <si>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</si>
  <si>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</si>
  <si>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</si>
  <si>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</si>
  <si>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</si>
  <si>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</si>
  <si>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</si>
  <si>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</si>
  <si>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</si>
  <si>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</si>
  <si>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</si>
  <si>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</si>
  <si>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</si>
  <si>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</si>
  <si>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</si>
  <si>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</si>
  <si>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</si>
  <si>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</si>
  <si>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</si>
  <si>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</si>
  <si>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</si>
  <si>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</si>
  <si>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</si>
  <si>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</si>
  <si>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</si>
  <si>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</si>
  <si>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</si>
  <si>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</si>
  <si>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</si>
  <si>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</si>
  <si>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</si>
  <si>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</si>
  <si>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</si>
  <si>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</si>
  <si>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</si>
  <si>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</si>
  <si>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</si>
  <si>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</si>
  <si>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</si>
  <si>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</si>
  <si>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</si>
  <si>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</si>
  <si>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</si>
  <si>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</si>
  <si>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</si>
  <si>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</si>
  <si>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</si>
  <si>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</si>
  <si>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</si>
  <si>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</si>
  <si>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</si>
  <si>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</si>
  <si>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</si>
  <si>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</si>
  <si>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</si>
  <si>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</si>
  <si>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</si>
  <si>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</si>
  <si>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</si>
  <si>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</si>
  <si>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</si>
  <si>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</si>
  <si>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</si>
  <si>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</si>
  <si>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</si>
  <si>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</si>
  <si>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</si>
  <si>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</si>
  <si>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</si>
  <si>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</si>
  <si>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</si>
  <si>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</si>
  <si>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</si>
  <si>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</si>
  <si>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</si>
  <si>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</si>
  <si>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</si>
  <si>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</si>
  <si>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</si>
  <si>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</si>
  <si>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</si>
  <si>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</si>
  <si>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</si>
  <si>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</si>
  <si>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</si>
  <si>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</si>
  <si>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</si>
  <si>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</si>
  <si>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</si>
  <si>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</si>
  <si>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</si>
  <si>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</si>
  <si>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</si>
  <si>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</si>
  <si>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</si>
  <si>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</si>
  <si>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</si>
  <si>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</si>
  <si>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</si>
  <si>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</si>
  <si>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</si>
  <si>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</si>
  <si>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</si>
  <si>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</si>
  <si>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</si>
  <si>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</si>
  <si>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</si>
  <si>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</si>
  <si>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</si>
  <si>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</si>
  <si>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</si>
  <si>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</si>
  <si>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</si>
  <si>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</si>
  <si>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</si>
  <si>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</si>
  <si>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</si>
  <si>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</si>
  <si>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</si>
  <si>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</si>
  <si>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</si>
  <si>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</si>
  <si>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</si>
  <si>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</si>
  <si>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</si>
  <si>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</si>
  <si>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</si>
  <si>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</si>
  <si>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</si>
  <si>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</si>
  <si>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</si>
  <si>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</si>
  <si>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</si>
  <si>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</si>
  <si>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</si>
  <si>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</si>
  <si>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</si>
  <si>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</si>
  <si>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</si>
  <si>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</si>
  <si>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</si>
  <si>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</si>
  <si>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</si>
  <si>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</si>
  <si>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</si>
  <si>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</si>
  <si>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</si>
  <si>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</si>
  <si>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</si>
  <si>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</si>
  <si>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</si>
  <si>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</si>
  <si>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</si>
  <si>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</si>
  <si>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</si>
  <si>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</si>
  <si>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</si>
  <si>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</si>
  <si>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</si>
  <si>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</si>
  <si>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</si>
  <si>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</si>
  <si>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</si>
  <si>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</si>
  <si>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</si>
  <si>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</si>
  <si>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</si>
  <si>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</si>
  <si>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</si>
  <si>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</si>
  <si>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</si>
  <si>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</si>
  <si>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</si>
  <si>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</si>
  <si>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</si>
  <si>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</si>
  <si>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</si>
  <si>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</si>
  <si>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</si>
  <si>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</si>
  <si>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</si>
  <si>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</si>
  <si>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</si>
  <si>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</si>
  <si>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</si>
  <si>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</si>
  <si>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</si>
  <si>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</si>
  <si>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</si>
  <si>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</si>
  <si>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</si>
  <si>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</si>
  <si>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</si>
  <si>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</si>
  <si>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</si>
  <si>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</si>
  <si>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</si>
  <si>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</si>
  <si>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</si>
  <si>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</si>
  <si>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</si>
  <si>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</si>
  <si>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</si>
  <si>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</si>
  <si>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</si>
  <si>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</si>
  <si>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</si>
  <si>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</si>
  <si>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</si>
  <si>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</si>
  <si>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</si>
  <si>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</si>
  <si>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</si>
  <si>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</si>
  <si>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</si>
  <si>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</si>
  <si>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</si>
  <si>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</si>
  <si>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</si>
  <si>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</si>
  <si>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</si>
  <si>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</si>
  <si>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</si>
  <si>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</si>
  <si>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</si>
  <si>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</si>
  <si>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</si>
  <si>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</si>
  <si>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</si>
  <si>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</si>
  <si>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</si>
  <si>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</si>
  <si>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</si>
  <si>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</si>
  <si>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</si>
  <si>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</si>
  <si>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</si>
  <si>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</si>
  <si>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</si>
  <si>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</si>
  <si>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</si>
  <si>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</si>
  <si>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</si>
  <si>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</si>
  <si>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</si>
  <si>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</si>
  <si>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</si>
  <si>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</si>
  <si>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</si>
  <si>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</si>
  <si>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</si>
  <si>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</si>
  <si>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</si>
  <si>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</si>
  <si>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</si>
  <si>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</si>
  <si>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</si>
  <si>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</si>
  <si>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</si>
  <si>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</si>
  <si>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</si>
  <si>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</si>
  <si>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</si>
  <si>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</si>
  <si>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</si>
  <si>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</si>
  <si>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</si>
  <si>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</si>
  <si>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</si>
  <si>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</si>
  <si>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</si>
  <si>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</si>
  <si>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</si>
  <si>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</si>
  <si>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</si>
  <si>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</si>
  <si>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</si>
  <si>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</si>
  <si>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</si>
  <si>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</si>
  <si>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</si>
  <si>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</si>
  <si>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</si>
  <si>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</si>
  <si>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</si>
  <si>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</si>
  <si>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</si>
  <si>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</si>
  <si>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</si>
  <si>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</si>
  <si>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</si>
  <si>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</si>
  <si>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</si>
  <si>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</si>
  <si>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</si>
  <si>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</si>
  <si>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</si>
  <si>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</si>
  <si>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</si>
  <si>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</si>
  <si>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</si>
  <si>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</si>
  <si>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</si>
  <si>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</si>
  <si>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</si>
  <si>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</si>
  <si>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</si>
  <si>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</si>
  <si>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</si>
  <si>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</si>
  <si>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</si>
  <si>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</si>
  <si>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</si>
  <si>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</si>
  <si>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</si>
  <si>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</si>
  <si>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</si>
  <si>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</si>
  <si>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</si>
  <si>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</si>
  <si>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</si>
  <si>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</si>
  <si>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</si>
  <si>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</si>
  <si>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</si>
  <si>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</si>
  <si>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</si>
  <si>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</si>
  <si>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</si>
  <si>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</si>
  <si>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</si>
  <si>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</si>
  <si>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</si>
  <si>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</si>
  <si>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</si>
  <si>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</si>
  <si>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</si>
  <si>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</si>
  <si>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</si>
  <si>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</si>
  <si>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</si>
  <si>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</si>
  <si>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</si>
  <si>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</si>
  <si>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</si>
  <si>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</si>
  <si>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</si>
  <si>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</si>
  <si>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</si>
  <si>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</si>
  <si>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</si>
  <si>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</si>
  <si>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</si>
  <si>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</si>
  <si>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</si>
  <si>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</si>
  <si>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</si>
  <si>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</si>
  <si>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</si>
  <si>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</si>
  <si>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</si>
  <si>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</si>
  <si>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</si>
  <si>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</si>
  <si>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</si>
  <si>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</si>
  <si>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</si>
  <si>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</si>
  <si>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</si>
  <si>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</si>
  <si>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</si>
  <si>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</si>
  <si>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</si>
  <si>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</si>
  <si>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</si>
  <si>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</si>
  <si>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</si>
  <si>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</si>
  <si>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</si>
  <si>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</si>
  <si>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</si>
  <si>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</si>
  <si>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</si>
  <si>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</si>
  <si>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</si>
  <si>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</si>
  <si>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</si>
  <si>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</si>
  <si>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</si>
  <si>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</si>
  <si>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</si>
  <si>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</si>
  <si>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</si>
  <si>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</si>
  <si>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</si>
  <si>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</si>
  <si>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</si>
  <si>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</si>
  <si>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</si>
  <si>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</si>
  <si>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</si>
  <si>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</si>
  <si>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</si>
  <si>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</si>
  <si>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</si>
  <si>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</si>
  <si>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</si>
  <si>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</si>
  <si>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</si>
  <si>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</si>
  <si>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</si>
  <si>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</si>
  <si>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</si>
  <si>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</si>
  <si>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</si>
  <si>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</si>
  <si>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</si>
  <si>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</si>
  <si>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</si>
  <si>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</si>
  <si>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</si>
  <si>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</si>
  <si>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</si>
  <si>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</si>
  <si>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</si>
  <si>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</si>
  <si>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</si>
  <si>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</si>
  <si>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</si>
  <si>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</si>
  <si>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</si>
  <si>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</si>
  <si>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</si>
  <si>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</si>
  <si>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</si>
  <si>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</si>
  <si>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</si>
  <si>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</si>
  <si>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</si>
  <si>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</si>
  <si>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</si>
  <si>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</si>
  <si>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</si>
  <si>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</si>
  <si>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</si>
  <si>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</si>
  <si>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</si>
  <si>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</si>
  <si>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</si>
  <si>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</si>
  <si>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</si>
  <si>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</si>
  <si>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</si>
  <si>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</si>
  <si>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</si>
  <si>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</si>
  <si>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</si>
  <si>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</si>
  <si>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</si>
  <si>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</si>
  <si>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</si>
  <si>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</si>
  <si>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</si>
  <si>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</si>
  <si>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</si>
  <si>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</si>
  <si>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</si>
  <si>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</si>
  <si>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</si>
  <si>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</si>
  <si>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</si>
  <si>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</si>
  <si>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</si>
  <si>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</si>
  <si>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</si>
  <si>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</si>
  <si>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</si>
  <si>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</si>
  <si>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</si>
  <si>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</si>
  <si>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</si>
  <si>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</si>
  <si>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</si>
  <si>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</si>
  <si>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</si>
  <si>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</si>
  <si>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</si>
  <si>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</si>
  <si>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</si>
  <si>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</si>
  <si>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</si>
  <si>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</si>
  <si>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</si>
  <si>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</si>
  <si>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</si>
  <si>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</si>
  <si>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</si>
  <si>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</si>
  <si>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</si>
  <si>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</si>
  <si>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</si>
  <si>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</si>
  <si>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</si>
  <si>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</si>
  <si>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</si>
  <si>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</si>
  <si>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</si>
  <si>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</si>
  <si>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</si>
  <si>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</si>
  <si>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</si>
  <si>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</si>
  <si>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</si>
  <si>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</si>
  <si>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</si>
  <si>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</si>
  <si>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</si>
  <si>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</si>
  <si>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</si>
  <si>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</si>
  <si>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</si>
  <si>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</si>
  <si>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</si>
  <si>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</si>
  <si>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</si>
  <si>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</si>
  <si>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</si>
  <si>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</si>
  <si>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</si>
  <si>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</si>
  <si>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</si>
  <si>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</si>
  <si>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</si>
  <si>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</si>
  <si>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</si>
  <si>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</si>
  <si>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</si>
  <si>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</si>
  <si>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</si>
  <si>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</si>
  <si>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</si>
  <si>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</si>
  <si>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</si>
  <si>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</si>
  <si>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</si>
  <si>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</si>
  <si>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</si>
  <si>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</si>
  <si>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</si>
  <si>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</si>
  <si>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</si>
  <si>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</si>
  <si>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</si>
  <si>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</si>
  <si>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</si>
  <si>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</si>
  <si>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</si>
  <si>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</si>
  <si>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</si>
  <si>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</si>
  <si>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</si>
  <si>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</si>
  <si>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</si>
  <si>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</si>
  <si>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</si>
  <si>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</si>
  <si>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</si>
  <si>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</si>
  <si>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</si>
  <si>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</si>
  <si>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</si>
  <si>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</si>
  <si>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</si>
  <si>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</si>
  <si>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</si>
  <si>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</si>
  <si>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</si>
  <si>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</si>
  <si>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</si>
  <si>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</si>
  <si>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</si>
  <si>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</si>
  <si>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</si>
  <si>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</si>
  <si>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</si>
  <si>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</si>
  <si>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</si>
  <si>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</si>
  <si>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</si>
  <si>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</si>
  <si>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</si>
  <si>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</si>
  <si>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</si>
  <si>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</si>
  <si>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</si>
  <si>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</si>
  <si>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</si>
  <si>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</si>
  <si>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</si>
  <si>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</si>
  <si>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</si>
  <si>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</si>
  <si>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</si>
  <si>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</si>
  <si>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</si>
  <si>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</si>
  <si>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</si>
  <si>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</si>
  <si>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</si>
  <si>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</si>
  <si>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</si>
  <si>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</si>
  <si>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</si>
  <si>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</si>
  <si>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</si>
  <si>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</si>
  <si>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</si>
  <si>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</si>
  <si>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</si>
  <si>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</si>
  <si>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</si>
  <si>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</si>
  <si>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</si>
  <si>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</si>
  <si>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</si>
  <si>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</si>
  <si>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</si>
  <si>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</si>
  <si>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</si>
  <si>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</si>
  <si>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</si>
  <si>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</si>
  <si>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</si>
  <si>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</si>
  <si>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</si>
  <si>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</si>
  <si>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</si>
  <si>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</si>
  <si>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</si>
  <si>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</si>
  <si>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</si>
  <si>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</si>
  <si>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</si>
  <si>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</si>
  <si>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</si>
  <si>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</si>
  <si>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</si>
  <si>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</si>
  <si>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</si>
  <si>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</si>
  <si>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</si>
  <si>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</si>
  <si>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</si>
  <si>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</si>
  <si>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</si>
  <si>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</si>
  <si>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</si>
  <si>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</si>
  <si>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</si>
  <si>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</si>
  <si>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</si>
  <si>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</si>
  <si>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</si>
  <si>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</si>
  <si>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</si>
  <si>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</si>
  <si>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</si>
  <si>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</si>
  <si>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</si>
  <si>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</si>
  <si>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</si>
  <si>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</si>
  <si>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</si>
  <si>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</si>
  <si>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</si>
  <si>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</si>
  <si>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</si>
  <si>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</si>
  <si>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</si>
  <si>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</si>
  <si>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</si>
  <si>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</si>
  <si>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</si>
  <si>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</si>
  <si>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</si>
  <si>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</si>
  <si>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</si>
  <si>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</si>
  <si>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</si>
  <si>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</si>
  <si>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</si>
  <si>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</si>
  <si>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</si>
  <si>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</si>
  <si>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</si>
  <si>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</si>
  <si>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</si>
  <si>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</si>
  <si>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</si>
  <si>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</si>
  <si>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</si>
  <si>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</si>
  <si>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</si>
  <si>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</si>
  <si>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</si>
  <si>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</si>
  <si>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</si>
  <si>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</si>
  <si>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</si>
  <si>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</si>
  <si>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</si>
  <si>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</si>
  <si>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</si>
  <si>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</si>
  <si>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</si>
  <si>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</si>
  <si>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</si>
  <si>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</si>
  <si>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</si>
  <si>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</si>
  <si>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</si>
  <si>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</si>
  <si>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</si>
  <si>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</si>
  <si>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</si>
  <si>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</si>
  <si>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</si>
  <si>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</si>
  <si>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</si>
  <si>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</si>
  <si>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</si>
  <si>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</si>
  <si>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</si>
  <si>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</si>
  <si>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</si>
  <si>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</si>
  <si>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</si>
  <si>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</si>
  <si>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</si>
  <si>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</si>
  <si>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</si>
  <si>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</si>
  <si>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</si>
  <si>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</si>
  <si>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</si>
  <si>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</si>
  <si>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</si>
  <si>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</si>
  <si>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</si>
  <si>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</si>
  <si>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</si>
  <si>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</si>
  <si>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</si>
  <si>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</si>
  <si>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</si>
  <si>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</si>
  <si>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</si>
  <si>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</si>
  <si>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</si>
  <si>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</si>
  <si>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</si>
  <si>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</si>
  <si>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</si>
  <si>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</si>
  <si>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</si>
  <si>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</si>
  <si>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</si>
  <si>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</si>
  <si>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</si>
  <si>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</si>
  <si>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</si>
  <si>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</si>
  <si>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</si>
  <si>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</si>
  <si>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</si>
  <si>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</si>
  <si>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</si>
  <si>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</si>
  <si>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</si>
  <si>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</si>
  <si>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</si>
  <si>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</si>
  <si>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</si>
  <si>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</si>
  <si>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</si>
  <si>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</si>
  <si>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</si>
  <si>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</si>
  <si>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</si>
  <si>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</si>
  <si>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</si>
  <si>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</si>
  <si>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</si>
  <si>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</si>
  <si>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</si>
  <si>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</si>
  <si>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</si>
  <si>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</si>
  <si>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</si>
  <si>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</si>
  <si>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</si>
  <si>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</si>
  <si>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</si>
  <si>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</si>
  <si>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</si>
  <si>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</si>
  <si>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</si>
  <si>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</si>
  <si>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</si>
  <si>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</si>
  <si>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</si>
  <si>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</si>
  <si>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</si>
  <si>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</si>
  <si>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</si>
  <si>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</si>
  <si>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</si>
  <si>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</si>
  <si>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</si>
  <si>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</si>
  <si>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</si>
  <si>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</si>
  <si>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</si>
  <si>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</si>
  <si>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</si>
  <si>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</si>
  <si>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</si>
  <si>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</si>
  <si>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</si>
  <si>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</si>
  <si>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</si>
  <si>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</si>
  <si>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</si>
  <si>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</si>
  <si>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</si>
  <si>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</si>
  <si>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</si>
  <si>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</si>
  <si>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</si>
  <si>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</si>
  <si>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</si>
  <si>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</si>
  <si>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</si>
  <si>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</si>
  <si>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</si>
  <si>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</si>
  <si>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</si>
  <si>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</si>
  <si>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</si>
  <si>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</si>
  <si>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</si>
  <si>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</si>
  <si>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</si>
  <si>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</si>
  <si>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</si>
  <si>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</si>
  <si>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</si>
  <si>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</si>
  <si>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</si>
  <si>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</si>
  <si>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</si>
  <si>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</si>
  <si>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</si>
  <si>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</si>
  <si>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</si>
  <si>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</si>
  <si>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</si>
  <si>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</si>
  <si>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</si>
  <si>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</si>
  <si>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</si>
  <si>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</si>
  <si>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</si>
  <si>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</si>
  <si>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</si>
  <si>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</si>
  <si>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</si>
  <si>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</si>
  <si>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</si>
  <si>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</si>
  <si>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</si>
  <si>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</si>
  <si>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</si>
  <si>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</si>
  <si>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</si>
  <si>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</si>
  <si>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</si>
  <si>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</si>
  <si>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</si>
  <si>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</si>
  <si>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</si>
  <si>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</si>
  <si>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</si>
  <si>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</si>
  <si>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</si>
  <si>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</si>
  <si>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</si>
  <si>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</si>
  <si>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</si>
  <si>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</si>
  <si>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</si>
  <si>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</si>
  <si>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</si>
  <si>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</si>
  <si>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</si>
  <si>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</si>
  <si>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</si>
  <si>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</si>
  <si>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</si>
  <si>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</si>
  <si>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</si>
  <si>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</si>
  <si>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</si>
  <si>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</si>
  <si>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</si>
  <si>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</si>
  <si>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</si>
  <si>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</si>
  <si>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</si>
  <si>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</si>
  <si>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</si>
  <si>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</si>
  <si>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</si>
  <si>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</si>
  <si>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</si>
  <si>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</si>
  <si>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</si>
  <si>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</si>
  <si>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</si>
  <si>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</si>
  <si>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</si>
  <si>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</si>
  <si>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</si>
  <si>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</si>
  <si>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</si>
  <si>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</si>
  <si>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</si>
  <si>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</si>
  <si>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</si>
  <si>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</si>
  <si>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</si>
  <si>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</si>
  <si>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</si>
  <si>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</si>
  <si>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</si>
  <si>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</si>
  <si>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</si>
  <si>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</si>
  <si>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</si>
  <si>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</si>
  <si>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</si>
  <si>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</si>
  <si>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</si>
  <si>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</si>
  <si>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</si>
  <si>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</si>
  <si>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</si>
  <si>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</si>
  <si>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</si>
  <si>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</si>
  <si>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</si>
  <si>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</si>
  <si>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</si>
  <si>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</si>
  <si>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</si>
  <si>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</si>
  <si>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</si>
  <si>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</si>
  <si>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</si>
  <si>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</si>
  <si>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</si>
  <si>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</si>
  <si>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</si>
  <si>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</si>
  <si>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</si>
  <si>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</si>
  <si>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</si>
  <si>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</si>
  <si>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</si>
  <si>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</si>
  <si>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</si>
  <si>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</si>
  <si>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</si>
  <si>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</si>
  <si>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</si>
  <si>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</si>
  <si>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</si>
  <si>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</si>
  <si>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</si>
  <si>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</si>
  <si>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</si>
  <si>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</si>
  <si>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</si>
  <si>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</si>
  <si>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</si>
  <si>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</si>
  <si>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</si>
  <si>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</si>
  <si>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</si>
  <si>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</si>
  <si>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</si>
  <si>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</si>
  <si>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</si>
  <si>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</si>
  <si>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</si>
  <si>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</si>
  <si>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</si>
  <si>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</si>
  <si>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</si>
  <si>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</si>
  <si>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</si>
  <si>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</si>
  <si>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</si>
  <si>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</si>
  <si>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</si>
  <si>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</si>
  <si>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</si>
  <si>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</si>
  <si>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</si>
  <si>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</si>
  <si>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</si>
  <si>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</si>
  <si>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</si>
  <si>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</si>
  <si>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</si>
  <si>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</si>
  <si>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</si>
  <si>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</si>
  <si>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</si>
  <si>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</si>
  <si>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</si>
  <si>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</si>
  <si>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</si>
  <si>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</si>
  <si>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</si>
  <si>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</si>
  <si>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</si>
  <si>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</si>
  <si>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</si>
  <si>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</si>
  <si>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</si>
  <si>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</si>
  <si>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</si>
  <si>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</si>
  <si>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</si>
  <si>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</si>
  <si>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</si>
  <si>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</si>
  <si>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</si>
  <si>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</si>
  <si>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</si>
  <si>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</si>
  <si>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</si>
  <si>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</si>
  <si>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</si>
  <si>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</si>
  <si>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</si>
  <si>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</si>
  <si>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</si>
  <si>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</si>
  <si>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</si>
  <si>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</si>
  <si>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</si>
  <si>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</si>
  <si>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</si>
  <si>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</si>
  <si>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</si>
  <si>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</si>
  <si>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</si>
  <si>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</si>
  <si>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</si>
  <si>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</si>
  <si>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</si>
  <si>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</si>
  <si>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</si>
  <si>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</si>
  <si>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</si>
  <si>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</si>
  <si>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</si>
  <si>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</si>
  <si>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</si>
  <si>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</si>
  <si>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</si>
  <si>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</si>
  <si>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</si>
  <si>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</si>
  <si>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</si>
  <si>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</si>
  <si>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</si>
  <si>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</si>
  <si>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</si>
  <si>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</si>
  <si>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</si>
  <si>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</si>
  <si>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</si>
  <si>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</si>
  <si>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</si>
  <si>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</si>
  <si>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</si>
  <si>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</si>
  <si>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</si>
  <si>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</si>
  <si>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</si>
  <si>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</si>
  <si>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</si>
  <si>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</si>
  <si>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</si>
  <si>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</si>
  <si>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</si>
  <si>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</si>
  <si>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</si>
  <si>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</si>
  <si>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</si>
  <si>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</si>
  <si>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</si>
  <si>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</si>
  <si>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</si>
  <si>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</si>
  <si>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</si>
  <si>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</si>
  <si>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</si>
  <si>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</si>
  <si>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</si>
  <si>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</si>
  <si>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</si>
  <si>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</si>
  <si>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</si>
  <si>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</si>
  <si>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</si>
  <si>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</si>
  <si>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</si>
  <si>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</si>
  <si>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</si>
  <si>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</si>
  <si>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</si>
  <si>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</si>
  <si>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</si>
  <si>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</si>
  <si>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</si>
  <si>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</si>
  <si>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</si>
  <si>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</si>
  <si>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</si>
  <si>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</si>
  <si>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</si>
  <si>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</si>
  <si>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</si>
  <si>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</si>
  <si>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</si>
  <si>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</si>
  <si>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</si>
  <si>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</si>
  <si>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</si>
  <si>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</si>
  <si>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</si>
  <si>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</si>
  <si>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</si>
  <si>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</si>
  <si>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</si>
  <si>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</si>
  <si>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</si>
  <si>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</si>
  <si>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</si>
  <si>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</si>
  <si>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</si>
  <si>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</si>
  <si>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</si>
  <si>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</si>
  <si>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</si>
  <si>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</si>
  <si>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</si>
  <si>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</si>
  <si>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</si>
  <si>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</si>
  <si>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</si>
  <si>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</si>
  <si>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</si>
  <si>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</si>
  <si>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</si>
  <si>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</si>
  <si>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</si>
  <si>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</si>
  <si>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</si>
  <si>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</si>
  <si>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</si>
  <si>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</si>
  <si>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</si>
  <si>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</si>
  <si>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</si>
  <si>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</si>
  <si>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</si>
  <si>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</si>
  <si>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</si>
  <si>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</si>
  <si>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</si>
  <si>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</si>
  <si>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</si>
  <si>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</si>
  <si>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</si>
  <si>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</si>
  <si>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</si>
  <si>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</si>
  <si>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</si>
  <si>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</si>
  <si>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</si>
  <si>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</si>
  <si>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</si>
  <si>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</si>
  <si>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</si>
  <si>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</si>
  <si>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</si>
  <si>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</si>
  <si>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</si>
  <si>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</si>
  <si>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</si>
  <si>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</si>
  <si>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</si>
  <si>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</si>
  <si>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</si>
  <si>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</si>
  <si>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</si>
  <si>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</si>
  <si>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</si>
  <si>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</si>
  <si>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</si>
  <si>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</si>
  <si>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</si>
  <si>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</si>
  <si>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</si>
  <si>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</si>
  <si>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</si>
  <si>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</si>
  <si>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</si>
  <si>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</si>
  <si>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</si>
  <si>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</si>
  <si>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</si>
  <si>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</si>
  <si>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</si>
  <si>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</si>
  <si>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</si>
  <si>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</si>
  <si>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</si>
  <si>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</si>
  <si>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</si>
  <si>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</si>
  <si>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</si>
  <si>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</si>
  <si>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</si>
  <si>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</si>
  <si>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</si>
  <si>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</si>
  <si>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</si>
  <si>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</si>
  <si>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</si>
  <si>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</si>
  <si>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</si>
  <si>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</si>
  <si>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</si>
  <si>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</si>
  <si>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</si>
  <si>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</si>
  <si>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</si>
  <si>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</si>
  <si>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</si>
  <si>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</si>
  <si>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</si>
  <si>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</si>
  <si>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</si>
  <si>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</si>
  <si>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</si>
  <si>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</si>
  <si>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</si>
  <si>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</si>
  <si>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</si>
  <si>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</si>
  <si>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</si>
  <si>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</si>
  <si>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</si>
  <si>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</si>
  <si>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</si>
  <si>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</si>
  <si>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</si>
  <si>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</si>
  <si>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</si>
  <si>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</si>
  <si>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</si>
  <si>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</si>
  <si>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</si>
  <si>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</si>
  <si>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</si>
  <si>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</si>
  <si>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</si>
  <si>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</si>
  <si>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</si>
  <si>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</si>
  <si>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</si>
  <si>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</si>
  <si>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</si>
  <si>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</si>
  <si>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</si>
  <si>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</si>
  <si>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</si>
  <si>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</si>
  <si>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</si>
  <si>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</si>
  <si>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</si>
  <si>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</si>
  <si>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</si>
  <si>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</si>
  <si>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</si>
  <si>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</si>
  <si>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</si>
  <si>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</si>
  <si>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</si>
  <si>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</si>
  <si>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</si>
  <si>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</si>
  <si>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</si>
  <si>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</si>
  <si>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</si>
  <si>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</si>
  <si>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</si>
  <si>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</si>
  <si>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</si>
  <si>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</si>
  <si>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</si>
  <si>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</si>
  <si>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</si>
  <si>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</si>
  <si>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</si>
  <si>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</si>
  <si>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</si>
  <si>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</si>
  <si>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</si>
  <si>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</si>
  <si>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</si>
  <si>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</si>
  <si>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</si>
  <si>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</si>
  <si>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</si>
  <si>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</si>
  <si>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</si>
  <si>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</si>
  <si>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</si>
  <si>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</si>
  <si>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</si>
  <si>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</si>
  <si>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</si>
  <si>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</si>
  <si>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</si>
  <si>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</si>
  <si>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</si>
  <si>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</si>
  <si>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</si>
  <si>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</si>
  <si>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</si>
  <si>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</si>
  <si>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</si>
  <si>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</si>
  <si>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</si>
  <si>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</si>
  <si>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</si>
  <si>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</si>
  <si>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</si>
  <si>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</si>
  <si>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</si>
  <si>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</si>
  <si>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</si>
  <si>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</si>
  <si>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</si>
  <si>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</si>
  <si>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</si>
  <si>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</si>
  <si>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</si>
  <si>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</si>
  <si>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</si>
  <si>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</si>
  <si>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</si>
  <si>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</si>
  <si>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</si>
  <si>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</si>
  <si>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</si>
  <si>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</si>
  <si>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</si>
  <si>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</si>
  <si>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</si>
  <si>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</si>
  <si>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</si>
  <si>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</si>
  <si>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</si>
  <si>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</si>
  <si>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</si>
  <si>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</si>
  <si>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</si>
  <si>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</si>
  <si>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</si>
  <si>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</si>
  <si>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</si>
  <si>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</si>
  <si>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</si>
  <si>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</si>
  <si>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</si>
  <si>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</si>
  <si>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</si>
  <si>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</si>
  <si>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</si>
  <si>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</si>
  <si>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</si>
  <si>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</si>
  <si>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</si>
  <si>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</si>
  <si>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</si>
  <si>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</si>
  <si>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</si>
  <si>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</si>
  <si>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</si>
  <si>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</si>
  <si>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</si>
  <si>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</si>
  <si>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</si>
  <si>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</si>
  <si>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</si>
  <si>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</si>
  <si>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</si>
  <si>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</si>
  <si>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</si>
  <si>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</si>
  <si>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</si>
  <si>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</si>
  <si>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</si>
  <si>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</si>
  <si>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</si>
  <si>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</si>
  <si>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</si>
  <si>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</si>
  <si>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</si>
  <si>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</si>
  <si>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</si>
  <si>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</si>
  <si>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</si>
  <si>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</si>
  <si>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</si>
  <si>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</si>
  <si>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</si>
  <si>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</si>
  <si>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</si>
  <si>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</si>
  <si>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</si>
  <si>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</si>
  <si>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</si>
  <si>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</si>
  <si>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</si>
  <si>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</si>
  <si>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</si>
  <si>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</si>
  <si>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</si>
  <si>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</si>
  <si>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</si>
  <si>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</si>
  <si>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</si>
  <si>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</si>
  <si>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</si>
  <si>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</si>
  <si>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</si>
  <si>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</si>
  <si>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</si>
  <si>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</si>
  <si>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</si>
  <si>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</si>
  <si>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</si>
  <si>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</si>
  <si>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</si>
  <si>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</si>
  <si>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</si>
  <si>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</si>
  <si>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</si>
  <si>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</si>
  <si>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</si>
  <si>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</si>
  <si>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</si>
  <si>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</si>
  <si>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</si>
  <si>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</si>
  <si>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</si>
  <si>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</si>
  <si>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</si>
  <si>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</si>
  <si>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</si>
  <si>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</si>
  <si>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</si>
  <si>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</si>
  <si>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</si>
  <si>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</si>
  <si>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</si>
  <si>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</si>
  <si>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</si>
  <si>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</si>
  <si>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</si>
  <si>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</si>
  <si>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</si>
  <si>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</si>
  <si>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</si>
  <si>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</si>
  <si>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</si>
  <si>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</si>
  <si>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</si>
  <si>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</si>
  <si>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</si>
  <si>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</si>
  <si>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</si>
  <si>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</si>
  <si>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</si>
  <si>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</si>
  <si>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</si>
  <si>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</si>
  <si>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</si>
  <si>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</si>
  <si>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</si>
  <si>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</si>
  <si>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</si>
  <si>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</si>
  <si>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</si>
  <si>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</si>
  <si>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</si>
  <si>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</si>
  <si>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</si>
  <si>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</si>
  <si>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</si>
  <si>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</si>
  <si>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</si>
  <si>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</si>
  <si>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</si>
  <si>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</si>
  <si>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</si>
  <si>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</si>
  <si>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</si>
  <si>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</si>
  <si>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</si>
  <si>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</si>
  <si>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</si>
  <si>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</si>
  <si>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</si>
  <si>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</si>
  <si>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</si>
  <si>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</si>
  <si>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</si>
  <si>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</si>
  <si>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</si>
  <si>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</si>
  <si>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</si>
  <si>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</si>
  <si>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</si>
  <si>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</si>
  <si>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</si>
  <si>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</si>
  <si>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</si>
  <si>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</si>
  <si>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</si>
  <si>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</si>
  <si>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</si>
  <si>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</si>
  <si>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</si>
  <si>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</si>
  <si>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</si>
  <si>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</si>
  <si>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</si>
  <si>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</si>
  <si>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</si>
  <si>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</si>
  <si>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</si>
  <si>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</si>
  <si>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</si>
  <si>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</si>
  <si>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</si>
  <si>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</si>
  <si>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</si>
  <si>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</si>
  <si>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</si>
  <si>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</si>
  <si>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</si>
  <si>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</si>
  <si>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</si>
  <si>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</si>
  <si>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</si>
  <si>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</si>
  <si>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</si>
  <si>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</si>
  <si>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</si>
  <si>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</si>
  <si>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</si>
  <si>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</si>
  <si>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</si>
  <si>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</si>
  <si>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</si>
  <si>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</si>
  <si>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</si>
  <si>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</si>
  <si>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</si>
  <si>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</si>
  <si>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</si>
  <si>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</si>
  <si>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</si>
  <si>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</si>
  <si>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</si>
  <si>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</si>
  <si>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</si>
  <si>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</si>
  <si>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</si>
  <si>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</si>
  <si>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</si>
  <si>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</si>
  <si>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</si>
  <si>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</si>
  <si>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</si>
  <si>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</si>
  <si>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</si>
  <si>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</si>
  <si>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</si>
  <si>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</si>
  <si>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</si>
  <si>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</si>
  <si>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</si>
  <si>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</si>
  <si>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</si>
  <si>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</si>
  <si>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</si>
  <si>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</si>
  <si>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</si>
  <si>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</si>
  <si>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</si>
  <si>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</si>
  <si>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</si>
  <si>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</si>
  <si>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</si>
  <si>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</si>
  <si>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</si>
  <si>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</si>
  <si>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</si>
  <si>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</si>
  <si>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</si>
  <si>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</si>
  <si>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</si>
  <si>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</si>
  <si>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</si>
  <si>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</si>
  <si>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</si>
  <si>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</si>
  <si>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</si>
  <si>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</si>
  <si>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</si>
  <si>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</si>
  <si>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</si>
  <si>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</si>
  <si>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</si>
  <si>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</si>
  <si>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</si>
  <si>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</si>
  <si>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</si>
  <si>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</si>
  <si>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</si>
  <si>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</si>
  <si>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</si>
  <si>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</si>
  <si>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</si>
  <si>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</si>
  <si>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</si>
  <si>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</si>
  <si>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</si>
  <si>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</si>
  <si>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</si>
  <si>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</si>
  <si>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</si>
  <si>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</si>
  <si>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</si>
  <si>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</si>
  <si>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</si>
  <si>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</si>
  <si>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</si>
  <si>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</si>
  <si>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</si>
  <si>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</si>
  <si>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</si>
  <si>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</si>
  <si>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</si>
  <si>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</si>
  <si>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</si>
  <si>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</si>
  <si>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</si>
  <si>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</si>
  <si>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</si>
  <si>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</si>
  <si>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</si>
  <si>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</si>
  <si>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</si>
  <si>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</si>
  <si>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</si>
  <si>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</si>
  <si>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</si>
  <si>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</si>
  <si>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</si>
  <si>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</si>
  <si>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</si>
  <si>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</si>
  <si>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</si>
  <si>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</si>
  <si>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</si>
  <si>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</si>
  <si>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</si>
  <si>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</si>
  <si>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</si>
  <si>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</si>
  <si>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</si>
  <si>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</si>
  <si>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</si>
  <si>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</si>
  <si>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</si>
  <si>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</si>
  <si>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</si>
  <si>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</si>
  <si>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</si>
  <si>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</si>
  <si>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</si>
  <si>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</si>
  <si>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</si>
  <si>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</si>
  <si>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</si>
  <si>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</si>
  <si>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</si>
  <si>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</si>
  <si>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</si>
  <si>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</si>
  <si>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</si>
  <si>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</si>
  <si>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</si>
  <si>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</si>
  <si>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</si>
  <si>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</si>
  <si>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</si>
  <si>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</si>
  <si>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</si>
  <si>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</si>
  <si>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</si>
  <si>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</si>
  <si>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</si>
  <si>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</si>
  <si>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</si>
  <si>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</si>
  <si>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</si>
  <si>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</si>
  <si>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</si>
  <si>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</si>
  <si>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</si>
  <si>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</si>
  <si>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</si>
  <si>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</si>
  <si>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</si>
  <si>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</si>
  <si>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</si>
  <si>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</si>
  <si>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</si>
  <si>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</si>
  <si>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</si>
  <si>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</si>
  <si>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</si>
  <si>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</si>
  <si>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</si>
  <si>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</si>
  <si>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</si>
  <si>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</si>
  <si>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</si>
  <si>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</si>
  <si>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</si>
  <si>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</si>
  <si>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</si>
  <si>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</si>
  <si>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</si>
  <si>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</si>
  <si>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</si>
  <si>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</si>
  <si>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</si>
  <si>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</si>
  <si>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</si>
  <si>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</si>
  <si>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</si>
  <si>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</si>
  <si>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</si>
  <si>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</si>
  <si>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</si>
  <si>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</si>
  <si>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</si>
  <si>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</si>
  <si>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</si>
  <si>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</si>
  <si>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</si>
  <si>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</si>
  <si>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</si>
  <si>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</si>
  <si>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</si>
  <si>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</si>
  <si>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</si>
  <si>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</si>
  <si>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</si>
  <si>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</si>
  <si>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</si>
  <si>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</si>
  <si>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</si>
  <si>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</si>
  <si>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</si>
  <si>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</si>
  <si>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</si>
  <si>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</si>
  <si>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</si>
  <si>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</si>
  <si>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</si>
  <si>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</si>
  <si>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</si>
  <si>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</si>
  <si>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</si>
  <si>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</si>
  <si>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</si>
  <si>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</si>
  <si>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</si>
  <si>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</si>
  <si>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</si>
  <si>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</si>
  <si>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</si>
  <si>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</si>
  <si>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</si>
  <si>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</si>
  <si>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</si>
  <si>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</si>
  <si>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</si>
  <si>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</si>
  <si>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</si>
  <si>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</si>
  <si>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</si>
  <si>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</si>
  <si>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</si>
  <si>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</si>
  <si>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</si>
  <si>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</si>
  <si>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</si>
  <si>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</si>
  <si>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</si>
  <si>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</si>
  <si>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</si>
  <si>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</si>
  <si>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</si>
  <si>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</si>
  <si>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</si>
  <si>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</si>
  <si>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</si>
  <si>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</si>
  <si>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</si>
  <si>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</si>
  <si>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</si>
  <si>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</si>
  <si>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</si>
  <si>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</si>
  <si>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</si>
  <si>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</si>
  <si>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</si>
  <si>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</si>
  <si>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</si>
  <si>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</si>
  <si>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</si>
  <si>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</si>
  <si>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</si>
  <si>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</si>
  <si>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</si>
  <si>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</si>
  <si>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</si>
  <si>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</si>
  <si>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</si>
  <si>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</si>
  <si>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</si>
  <si>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</si>
  <si>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</si>
  <si>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</si>
  <si>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</si>
  <si>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</si>
  <si>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</si>
  <si>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</si>
  <si>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</si>
  <si>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</si>
  <si>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</si>
  <si>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</si>
  <si>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</si>
  <si>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</si>
  <si>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</si>
  <si>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</si>
  <si>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</si>
  <si>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</si>
  <si>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</si>
  <si>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</si>
  <si>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</si>
  <si>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</si>
  <si>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</si>
  <si>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</si>
  <si>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</si>
  <si>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</si>
  <si>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</si>
  <si>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</si>
  <si>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</si>
  <si>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</si>
  <si>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</si>
  <si>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</si>
  <si>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</si>
  <si>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</si>
  <si>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</si>
  <si>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</si>
  <si>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</si>
  <si>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</si>
  <si>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</si>
  <si>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</si>
  <si>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</si>
  <si>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</si>
  <si>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</si>
  <si>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</si>
  <si>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</si>
  <si>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</si>
  <si>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</si>
  <si>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</si>
  <si>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</si>
  <si>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</si>
  <si>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</si>
  <si>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</si>
  <si>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</si>
  <si>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</si>
  <si>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</si>
  <si>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</si>
  <si>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</si>
  <si>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</si>
  <si>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</si>
  <si>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</si>
  <si>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</si>
  <si>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</si>
  <si>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</si>
  <si>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</si>
  <si>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</si>
  <si>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</si>
  <si>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</si>
  <si>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</si>
  <si>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</si>
  <si>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</si>
  <si>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</si>
  <si>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</si>
  <si>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</si>
  <si>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</si>
  <si>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</si>
  <si>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</si>
  <si>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</si>
  <si>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</si>
  <si>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</si>
  <si>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</si>
  <si>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</si>
  <si>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</si>
  <si>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</si>
  <si>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</si>
  <si>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</si>
  <si>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</si>
  <si>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</si>
  <si>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</si>
  <si>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</si>
  <si>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</si>
  <si>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</si>
  <si>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</si>
  <si>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</si>
  <si>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</si>
  <si>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</si>
  <si>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</si>
  <si>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</si>
  <si>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</si>
  <si>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</si>
  <si>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</si>
  <si>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</si>
  <si>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</si>
  <si>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</si>
  <si>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</si>
  <si>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</si>
  <si>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</si>
  <si>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</si>
  <si>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</si>
  <si>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</si>
  <si>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</si>
  <si>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</si>
  <si>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</si>
  <si>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</si>
  <si>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</si>
  <si>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</si>
  <si>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</si>
  <si>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</si>
  <si>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</si>
  <si>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</si>
  <si>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</si>
  <si>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</si>
  <si>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</si>
  <si>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</si>
  <si>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</si>
  <si>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</si>
  <si>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</si>
  <si>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</si>
  <si>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</si>
  <si>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</si>
  <si>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</si>
  <si>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</si>
  <si>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</si>
  <si>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</si>
  <si>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</si>
  <si>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</si>
  <si>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</si>
  <si>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</si>
  <si>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</si>
  <si>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</si>
  <si>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</si>
  <si>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</si>
  <si>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</si>
  <si>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</si>
  <si>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</si>
  <si>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</si>
  <si>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</si>
  <si>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</si>
  <si>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</si>
  <si>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</si>
  <si>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</si>
  <si>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</si>
  <si>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</si>
  <si>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</si>
  <si>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</si>
  <si>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</si>
  <si>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</si>
  <si>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</si>
  <si>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</si>
  <si>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</si>
  <si>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</si>
  <si>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</si>
  <si>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</si>
  <si>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</si>
  <si>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</si>
  <si>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</si>
  <si>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</si>
  <si>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</si>
  <si>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</si>
  <si>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</si>
  <si>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</si>
  <si>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</si>
  <si>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</si>
  <si>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</si>
  <si>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</si>
  <si>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</si>
  <si>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</si>
  <si>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</si>
  <si>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</si>
  <si>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</si>
  <si>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</si>
  <si>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</si>
  <si>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</si>
  <si>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</si>
  <si>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</si>
  <si>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</si>
  <si>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</si>
  <si>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</si>
  <si>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</si>
  <si>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</si>
  <si>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</si>
  <si>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</si>
  <si>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</si>
  <si>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</si>
  <si>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</si>
  <si>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</si>
  <si>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</si>
  <si>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</si>
  <si>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</si>
  <si>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</si>
  <si>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</si>
  <si>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</si>
  <si>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</si>
  <si>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</si>
  <si>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</si>
  <si>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</si>
  <si>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</si>
  <si>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</si>
  <si>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</si>
  <si>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</si>
  <si>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</si>
  <si>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</si>
  <si>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</si>
  <si>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</si>
  <si>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</si>
  <si>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</si>
  <si>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</si>
  <si>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</si>
  <si>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</si>
  <si>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</si>
  <si>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</si>
  <si>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</si>
  <si>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</si>
  <si>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</si>
  <si>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</si>
  <si>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</si>
  <si>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</si>
  <si>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</si>
  <si>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</si>
  <si>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</si>
  <si>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</si>
  <si>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</si>
  <si>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</si>
  <si>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</si>
  <si>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</si>
  <si>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</si>
  <si>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</si>
  <si>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</si>
  <si>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</si>
  <si>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</si>
  <si>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</si>
  <si>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</si>
  <si>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</si>
  <si>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</si>
  <si>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</si>
  <si>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</si>
  <si>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</si>
  <si>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</si>
  <si>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</si>
  <si>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</si>
  <si>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</si>
  <si>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</si>
  <si>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</si>
  <si>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</si>
  <si>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</si>
  <si>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</si>
  <si>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</si>
  <si>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</si>
  <si>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</si>
  <si>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</si>
  <si>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</si>
  <si>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</si>
  <si>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</si>
  <si>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</si>
  <si>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</si>
  <si>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</si>
  <si>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</si>
  <si>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</si>
  <si>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</si>
  <si>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</si>
  <si>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</si>
  <si>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</si>
  <si>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</si>
  <si>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</si>
  <si>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</si>
  <si>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</si>
  <si>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</si>
  <si>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</si>
  <si>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</si>
  <si>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</si>
  <si>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</si>
  <si>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</si>
  <si>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</si>
  <si>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</si>
  <si>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</si>
  <si>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</si>
  <si>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</si>
  <si>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</si>
  <si>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</si>
  <si>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</si>
  <si>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</si>
  <si>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</si>
  <si>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</si>
  <si>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</si>
  <si>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</si>
  <si>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</si>
  <si>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</si>
  <si>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</si>
  <si>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</si>
  <si>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</si>
  <si>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</si>
  <si>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</si>
  <si>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</si>
  <si>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</si>
  <si>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</si>
  <si>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</si>
  <si>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</si>
  <si>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</si>
  <si>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</si>
  <si>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</si>
  <si>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</si>
  <si>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</si>
  <si>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</si>
  <si>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</si>
  <si>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</si>
  <si>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</si>
  <si>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</si>
  <si>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</si>
  <si>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</si>
  <si>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</si>
  <si>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</si>
  <si>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</si>
  <si>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</si>
  <si>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</si>
  <si>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</si>
  <si>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</si>
  <si>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</si>
  <si>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</si>
  <si>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</si>
  <si>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</si>
  <si>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</si>
  <si>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</si>
  <si>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</si>
  <si>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</si>
  <si>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</si>
  <si>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</si>
  <si>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</si>
  <si>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</si>
  <si>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</si>
  <si>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</si>
  <si>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</si>
  <si>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</si>
  <si>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</si>
  <si>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</si>
  <si>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</si>
  <si>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</si>
  <si>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</si>
  <si>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</si>
  <si>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</si>
  <si>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</si>
  <si>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</si>
  <si>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</si>
  <si>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</si>
  <si>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</si>
  <si>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</si>
  <si>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</si>
  <si>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</si>
  <si>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</si>
  <si>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</si>
  <si>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</si>
  <si>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</si>
  <si>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</si>
  <si>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</si>
  <si>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</si>
  <si>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</si>
  <si>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</si>
  <si>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</si>
  <si>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</si>
  <si>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</si>
  <si>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</si>
  <si>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</si>
  <si>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</si>
  <si>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</si>
  <si>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</si>
  <si>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</si>
  <si>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</si>
  <si>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</si>
  <si>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</si>
  <si>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</si>
  <si>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</si>
  <si>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</si>
  <si>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</si>
  <si>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</si>
  <si>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</si>
  <si>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</si>
  <si>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</si>
  <si>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</si>
  <si>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</si>
  <si>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</si>
  <si>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</si>
  <si>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</si>
  <si>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</si>
  <si>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</si>
  <si>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</si>
  <si>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</si>
  <si>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</si>
  <si>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</si>
  <si>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</si>
  <si>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</si>
  <si>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</si>
  <si>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</si>
  <si>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</si>
  <si>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</si>
  <si>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</si>
  <si>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</si>
  <si>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</si>
  <si>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</si>
  <si>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</si>
  <si>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</si>
  <si>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</si>
  <si>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</si>
  <si>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</si>
  <si>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</si>
  <si>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</si>
  <si>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</si>
  <si>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</si>
  <si>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</si>
  <si>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</si>
  <si>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</si>
  <si>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</si>
  <si>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</si>
  <si>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</si>
  <si>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</si>
  <si>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</si>
  <si>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</si>
  <si>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</si>
  <si>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</si>
  <si>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</si>
  <si>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</si>
  <si>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</si>
  <si>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</si>
  <si>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</si>
  <si>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</si>
  <si>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</si>
  <si>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</si>
  <si>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</si>
  <si>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</si>
  <si>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</si>
  <si>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</si>
  <si>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</si>
  <si>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</si>
  <si>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</si>
  <si>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</si>
  <si>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</si>
  <si>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</si>
  <si>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</si>
  <si>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</si>
  <si>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</si>
  <si>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</si>
  <si>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</si>
  <si>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</si>
  <si>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</si>
  <si>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</si>
  <si>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</si>
  <si>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</si>
  <si>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</si>
  <si>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</si>
  <si>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</si>
  <si>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</si>
  <si>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</si>
  <si>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</si>
  <si>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</si>
  <si>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</si>
  <si>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</si>
  <si>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</si>
  <si>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</si>
  <si>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</si>
  <si>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</si>
  <si>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</si>
  <si>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</si>
  <si>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</si>
  <si>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</si>
  <si>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</si>
  <si>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</si>
  <si>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</si>
  <si>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</si>
  <si>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</si>
  <si>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</si>
  <si>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</si>
  <si>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</si>
  <si>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</si>
  <si>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</si>
  <si>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</si>
  <si>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</si>
  <si>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</si>
  <si>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</si>
  <si>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</si>
  <si>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</si>
  <si>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</si>
  <si>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</si>
  <si>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</si>
  <si>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</si>
  <si>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</si>
  <si>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</si>
  <si>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</si>
  <si>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</si>
  <si>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</si>
  <si>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</si>
  <si>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</si>
  <si>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</si>
  <si>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</si>
  <si>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</si>
  <si>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</si>
  <si>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</si>
  <si>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</si>
  <si>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</si>
  <si>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</si>
  <si>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</si>
  <si>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</si>
  <si>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</si>
  <si>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</si>
  <si>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</si>
  <si>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</si>
  <si>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</si>
  <si>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</si>
  <si>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</si>
  <si>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</si>
  <si>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</si>
  <si>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</si>
  <si>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</si>
  <si>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</si>
  <si>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</si>
  <si>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</si>
  <si>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</si>
  <si>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</si>
  <si>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</si>
  <si>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</si>
  <si>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</si>
  <si>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</si>
  <si>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</si>
  <si>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</si>
  <si>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</si>
  <si>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</si>
  <si>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</si>
  <si>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</si>
  <si>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</si>
  <si>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</si>
  <si>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</si>
  <si>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</si>
  <si>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</si>
  <si>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</si>
  <si>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</si>
  <si>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</si>
  <si>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</si>
  <si>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</si>
  <si>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</si>
  <si>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</si>
  <si>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</si>
  <si>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</si>
  <si>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</si>
  <si>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</si>
  <si>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</si>
  <si>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</si>
  <si>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</si>
  <si>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</si>
  <si>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</si>
  <si>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</si>
  <si>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</si>
  <si>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</si>
  <si>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</si>
  <si>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</si>
  <si>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</si>
  <si>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</si>
  <si>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</si>
  <si>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</si>
  <si>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</si>
  <si>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</si>
  <si>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</si>
  <si>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</si>
  <si>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</si>
  <si>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</si>
  <si>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</si>
  <si>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</si>
  <si>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</si>
  <si>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</si>
  <si>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</si>
  <si>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</si>
  <si>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</si>
  <si>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</si>
  <si>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</si>
  <si>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</si>
  <si>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</si>
  <si>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</si>
  <si>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</si>
  <si>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</si>
  <si>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</si>
  <si>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</si>
  <si>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</si>
  <si>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</si>
  <si>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</si>
  <si>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</si>
  <si>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</si>
  <si>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</si>
  <si>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</si>
  <si>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</si>
  <si>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</si>
  <si>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</si>
  <si>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</si>
  <si>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</si>
  <si>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</si>
  <si>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</si>
  <si>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</si>
  <si>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</si>
  <si>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</si>
  <si>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</si>
  <si>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</si>
  <si>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</si>
  <si>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</si>
  <si>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</si>
  <si>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</si>
  <si>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</si>
  <si>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</si>
  <si>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</si>
  <si>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</si>
  <si>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</si>
  <si>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</si>
  <si>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</si>
  <si>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</si>
  <si>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</si>
  <si>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</si>
  <si>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</si>
  <si>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</si>
  <si>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</si>
  <si>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</si>
  <si>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</si>
  <si>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</si>
  <si>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</si>
  <si>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</si>
  <si>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</si>
  <si>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</si>
  <si>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</si>
  <si>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</si>
  <si>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</si>
  <si>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</si>
  <si>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</si>
  <si>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</si>
  <si>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</si>
  <si>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</si>
  <si>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</si>
  <si>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</si>
  <si>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</si>
  <si>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</si>
  <si>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</si>
  <si>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</si>
  <si>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</si>
  <si>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</si>
  <si>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</si>
  <si>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</si>
  <si>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</si>
  <si>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</si>
  <si>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</si>
  <si>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</si>
  <si>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</si>
  <si>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</si>
  <si>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</si>
  <si>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</si>
  <si>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</si>
  <si>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</si>
  <si>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</si>
  <si>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</si>
  <si>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</si>
  <si>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</si>
  <si>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</si>
  <si>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</si>
  <si>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</si>
  <si>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</si>
  <si>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</si>
  <si>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</si>
  <si>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</si>
  <si>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</si>
  <si>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</si>
  <si>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</si>
  <si>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</si>
  <si>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</si>
  <si>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</si>
  <si>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</si>
  <si>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</si>
  <si>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</si>
  <si>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</si>
  <si>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</si>
  <si>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</si>
  <si>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</si>
  <si>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</si>
  <si>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</si>
  <si>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</si>
  <si>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</si>
  <si>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</si>
  <si>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</si>
  <si>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</si>
  <si>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</si>
  <si>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</si>
  <si>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</si>
  <si>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</si>
  <si>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</si>
  <si>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</si>
  <si>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</si>
  <si>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</si>
  <si>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</si>
  <si>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</si>
  <si>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</si>
  <si>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</si>
  <si>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</si>
  <si>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</si>
  <si>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</si>
  <si>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</si>
  <si>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</si>
  <si>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</si>
  <si>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</si>
  <si>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</si>
  <si>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</si>
  <si>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</si>
  <si>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</si>
  <si>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</si>
  <si>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</si>
  <si>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</si>
  <si>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</si>
  <si>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</si>
  <si>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</si>
  <si>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</si>
  <si>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</si>
  <si>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</si>
  <si>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</si>
  <si>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</si>
  <si>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</si>
  <si>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</si>
  <si>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</si>
  <si>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</si>
  <si>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</si>
  <si>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</si>
  <si>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</si>
  <si>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</si>
  <si>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</si>
  <si>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</si>
  <si>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</si>
  <si>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</si>
  <si>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</si>
  <si>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</si>
  <si>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</si>
  <si>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</si>
  <si>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</si>
  <si>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</si>
  <si>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</si>
  <si>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</si>
  <si>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</si>
  <si>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</si>
  <si>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</si>
  <si>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</si>
  <si>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</si>
  <si>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</si>
  <si>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</si>
  <si>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</si>
  <si>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</si>
  <si>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</si>
  <si>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</si>
  <si>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</si>
  <si>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</si>
  <si>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</si>
  <si>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</si>
  <si>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</si>
  <si>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</si>
  <si>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</si>
  <si>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</si>
  <si>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</si>
  <si>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</si>
  <si>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</si>
  <si>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</si>
  <si>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</si>
  <si>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</si>
  <si>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</si>
  <si>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</si>
  <si>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</si>
  <si>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</si>
  <si>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</si>
  <si>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</si>
  <si>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</si>
  <si>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</si>
  <si>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</si>
  <si>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</si>
  <si>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</si>
  <si>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</si>
  <si>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</si>
  <si>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</si>
  <si>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</si>
  <si>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</si>
  <si>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</si>
  <si>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</si>
  <si>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</si>
  <si>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</si>
  <si>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</si>
  <si>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</si>
  <si>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</si>
  <si>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</si>
  <si>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</si>
  <si>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</si>
  <si>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</si>
  <si>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</si>
  <si>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</si>
  <si>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</si>
  <si>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</si>
  <si>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</si>
  <si>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</si>
  <si>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</si>
  <si>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</si>
  <si>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</si>
  <si>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</si>
  <si>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</si>
  <si>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</si>
  <si>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</si>
  <si>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</si>
  <si>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</si>
  <si>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</si>
  <si>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</si>
  <si>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</si>
  <si>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</si>
  <si>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</si>
  <si>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</si>
  <si>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</si>
  <si>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</si>
  <si>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</si>
  <si>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</si>
  <si>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</si>
  <si>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</si>
  <si>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</si>
  <si>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</si>
  <si>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</si>
  <si>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</si>
  <si>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</si>
  <si>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</si>
  <si>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</si>
  <si>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</si>
  <si>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</si>
  <si>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</si>
  <si>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</si>
  <si>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</si>
  <si>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</si>
  <si>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</si>
  <si>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</si>
  <si>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</si>
  <si>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</si>
  <si>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</si>
  <si>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</si>
  <si>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</si>
  <si>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</si>
  <si>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</si>
  <si>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</si>
  <si>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</si>
  <si>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</si>
  <si>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</si>
  <si>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</si>
  <si>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</si>
  <si>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</si>
  <si>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</si>
  <si>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</si>
  <si>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</si>
  <si>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</si>
  <si>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</si>
  <si>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</si>
  <si>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</si>
  <si>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</si>
  <si>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</si>
  <si>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</si>
  <si>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</si>
  <si>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</si>
  <si>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</si>
  <si>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</si>
  <si>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</si>
  <si>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</si>
  <si>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</si>
  <si>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</si>
  <si>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</si>
  <si>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</si>
  <si>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</si>
  <si>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</si>
  <si>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</si>
  <si>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</si>
  <si>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</si>
  <si>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</si>
  <si>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</si>
  <si>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</si>
  <si>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</si>
  <si>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</si>
  <si>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</si>
  <si>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</si>
  <si>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</si>
  <si>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</si>
  <si>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</si>
  <si>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</si>
  <si>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</si>
  <si>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</si>
  <si>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</si>
  <si>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</si>
  <si>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</si>
  <si>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</si>
  <si>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</si>
  <si>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</si>
  <si>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</si>
  <si>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</si>
  <si>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</si>
  <si>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</si>
  <si>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</si>
  <si>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</si>
  <si>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</si>
  <si>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</si>
  <si>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</si>
  <si>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</si>
  <si>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</si>
  <si>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</si>
  <si>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</si>
  <si>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</si>
  <si>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</si>
  <si>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</si>
  <si>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</si>
  <si>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</si>
  <si>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</si>
  <si>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</si>
  <si>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</si>
  <si>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</si>
  <si>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</si>
  <si>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</si>
  <si>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</si>
  <si>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</si>
  <si>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</si>
  <si>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</si>
  <si>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</si>
  <si>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</si>
  <si>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</si>
  <si>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</si>
  <si>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</si>
  <si>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</si>
  <si>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</si>
  <si>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</si>
  <si>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</si>
  <si>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</si>
  <si>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</si>
  <si>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</si>
  <si>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</si>
  <si>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</si>
  <si>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</si>
  <si>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</si>
  <si>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</si>
  <si>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</si>
  <si>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</si>
  <si>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</si>
  <si>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</si>
  <si>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</si>
  <si>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</si>
  <si>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</si>
  <si>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</si>
  <si>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</si>
  <si>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</si>
  <si>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</si>
  <si>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</si>
  <si>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</si>
  <si>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</si>
  <si>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</si>
  <si>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</si>
  <si>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</si>
  <si>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</si>
  <si>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</si>
  <si>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</si>
  <si>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</si>
  <si>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</si>
  <si>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</si>
  <si>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</si>
  <si>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</si>
  <si>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</si>
  <si>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</si>
  <si>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</si>
  <si>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</si>
  <si>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</si>
  <si>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</si>
  <si>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</si>
  <si>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</si>
  <si>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</si>
  <si>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</si>
  <si>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</si>
  <si>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</si>
  <si>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</si>
  <si>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</si>
  <si>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</si>
  <si>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</si>
  <si>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</si>
  <si>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</si>
  <si>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</si>
  <si>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</si>
  <si>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</si>
  <si>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</si>
  <si>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</si>
  <si>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</si>
  <si>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</si>
  <si>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</si>
  <si>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</si>
  <si>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</si>
  <si>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</si>
  <si>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</si>
  <si>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</si>
  <si>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</si>
  <si>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</si>
  <si>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</si>
  <si>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</si>
  <si>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</si>
  <si>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</si>
  <si>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</si>
  <si>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</si>
  <si>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</si>
  <si>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</si>
  <si>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</si>
  <si>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</si>
  <si>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</si>
  <si>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</si>
  <si>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</si>
  <si>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</si>
  <si>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</si>
  <si>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</si>
  <si>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</si>
  <si>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</si>
  <si>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</si>
  <si>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</si>
  <si>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</si>
  <si>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</si>
  <si>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</si>
  <si>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</si>
  <si>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</si>
  <si>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</si>
  <si>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</si>
  <si>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</si>
  <si>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</si>
  <si>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</si>
  <si>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</si>
  <si>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</si>
  <si>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</si>
  <si>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</si>
  <si>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</si>
  <si>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</si>
  <si>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</si>
  <si>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</si>
  <si>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</si>
  <si>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</si>
  <si>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</si>
  <si>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</si>
  <si>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</si>
  <si>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</si>
  <si>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</si>
  <si>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</si>
  <si>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</si>
  <si>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</si>
  <si>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</si>
  <si>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</si>
  <si>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</si>
  <si>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</si>
  <si>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</si>
  <si>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</si>
  <si>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</si>
  <si>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</si>
  <si>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</si>
  <si>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</si>
  <si>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</si>
  <si>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</si>
  <si>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</si>
  <si>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</si>
  <si>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</si>
  <si>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</si>
  <si>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</si>
  <si>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</si>
  <si>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</si>
  <si>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</si>
  <si>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</si>
  <si>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</si>
  <si>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</si>
  <si>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</si>
  <si>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</si>
  <si>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</si>
  <si>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</si>
  <si>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</si>
  <si>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</si>
  <si>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</si>
  <si>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</si>
  <si>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</si>
  <si>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</si>
  <si>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</si>
  <si>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</si>
  <si>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</si>
  <si>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</si>
  <si>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</si>
  <si>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</si>
  <si>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</si>
  <si>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</si>
  <si>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</si>
  <si>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</si>
  <si>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</si>
  <si>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</si>
  <si>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</si>
  <si>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</si>
  <si>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</si>
  <si>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</si>
  <si>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</si>
  <si>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</si>
  <si>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</si>
  <si>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</si>
  <si>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</si>
  <si>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</si>
  <si>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</si>
  <si>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</si>
  <si>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</si>
  <si>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</si>
  <si>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</si>
  <si>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</si>
  <si>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</si>
  <si>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</si>
  <si>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</si>
  <si>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</si>
  <si>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</si>
  <si>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</si>
  <si>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</si>
  <si>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</si>
  <si>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</si>
  <si>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</si>
  <si>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</si>
  <si>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</si>
  <si>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</si>
  <si>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</si>
  <si>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</si>
  <si>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</si>
  <si>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</si>
  <si>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</si>
  <si>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</si>
  <si>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</si>
  <si>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</si>
  <si>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</si>
  <si>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</si>
  <si>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</si>
  <si>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</si>
  <si>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</si>
  <si>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</si>
  <si>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</si>
  <si>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</si>
  <si>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</si>
  <si>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</si>
  <si>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</si>
  <si>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</si>
  <si>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</si>
  <si>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</si>
  <si>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</si>
  <si>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</si>
  <si>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</si>
  <si>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</si>
  <si>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</si>
  <si>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</si>
  <si>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</si>
  <si>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</si>
  <si>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</si>
  <si>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</si>
  <si>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</si>
  <si>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</si>
  <si>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</si>
  <si>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</si>
  <si>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</si>
  <si>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</si>
  <si>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</si>
  <si>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</si>
  <si>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</si>
  <si>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</si>
  <si>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</si>
  <si>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</si>
  <si>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</si>
  <si>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</si>
  <si>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</si>
  <si>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</si>
  <si>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</si>
  <si>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</si>
  <si>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</si>
  <si>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</si>
  <si>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</si>
  <si>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</si>
  <si>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</si>
  <si>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</si>
  <si>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</si>
  <si>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</si>
  <si>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</si>
  <si>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</si>
  <si>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</si>
  <si>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</si>
  <si>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</si>
  <si>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</si>
  <si>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</si>
  <si>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</si>
  <si>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</si>
  <si>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</si>
  <si>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</si>
  <si>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</si>
  <si>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</si>
  <si>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</si>
  <si>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</si>
  <si>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</si>
  <si>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</si>
  <si>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</si>
  <si>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</si>
  <si>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</si>
  <si>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</si>
  <si>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</si>
  <si>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</si>
  <si>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</si>
  <si>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</si>
  <si>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</si>
  <si>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</si>
  <si>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</si>
  <si>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</si>
  <si>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</si>
  <si>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</si>
  <si>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</si>
  <si>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</si>
  <si>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</si>
  <si>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</si>
  <si>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</si>
  <si>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</si>
  <si>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</si>
  <si>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</si>
  <si>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</si>
  <si>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</si>
  <si>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</si>
  <si>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</si>
  <si>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</si>
  <si>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</si>
  <si>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</si>
  <si>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</si>
  <si>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</si>
  <si>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</si>
  <si>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</si>
  <si>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</si>
  <si>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</si>
  <si>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</si>
  <si>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</si>
  <si>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</si>
  <si>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</si>
  <si>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</si>
  <si>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</si>
  <si>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</si>
  <si>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</si>
  <si>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</si>
  <si>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</si>
  <si>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</si>
  <si>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</si>
  <si>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</si>
  <si>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</si>
  <si>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</si>
  <si>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</si>
  <si>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</si>
  <si>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</si>
  <si>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</si>
  <si>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</si>
  <si>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</si>
  <si>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</si>
  <si>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</si>
  <si>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</si>
  <si>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</si>
  <si>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</si>
  <si>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</si>
  <si>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</si>
  <si>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</si>
  <si>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</si>
  <si>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</si>
  <si>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</si>
  <si>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</si>
  <si>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</si>
  <si>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</si>
  <si>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</si>
  <si>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</si>
  <si>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</si>
  <si>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</si>
  <si>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</si>
  <si>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</si>
  <si>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</si>
  <si>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</si>
  <si>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</si>
  <si>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</si>
  <si>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</si>
  <si>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</si>
  <si>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</si>
  <si>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</si>
  <si>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</si>
  <si>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</si>
  <si>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</si>
  <si>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</si>
  <si>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</si>
  <si>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</si>
  <si>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</si>
  <si>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</si>
  <si>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</si>
  <si>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</si>
  <si>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</si>
  <si>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</si>
  <si>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</si>
  <si>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</si>
  <si>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</si>
  <si>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</si>
  <si>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</si>
  <si>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</si>
  <si>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</si>
  <si>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</si>
  <si>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</si>
  <si>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</si>
  <si>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</si>
  <si>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</si>
  <si>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</si>
  <si>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</si>
  <si>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</si>
  <si>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</si>
  <si>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</si>
  <si>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</si>
  <si>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</si>
  <si>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</si>
  <si>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</si>
  <si>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</si>
  <si>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</si>
  <si>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</si>
  <si>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</si>
  <si>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</si>
  <si>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</si>
  <si>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</si>
  <si>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</si>
  <si>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</si>
  <si>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</si>
  <si>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</si>
  <si>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</si>
  <si>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</si>
  <si>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</si>
  <si>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</si>
  <si>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</si>
  <si>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</si>
  <si>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</si>
  <si>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</si>
  <si>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</si>
  <si>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</si>
  <si>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</si>
  <si>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</si>
  <si>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</si>
  <si>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</si>
  <si>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</si>
  <si>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</si>
  <si>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</si>
  <si>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</si>
  <si>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</si>
  <si>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</si>
  <si>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</si>
  <si>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</si>
  <si>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</si>
  <si>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</si>
  <si>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</si>
  <si>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</si>
  <si>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</si>
  <si>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</si>
  <si>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</si>
  <si>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</si>
  <si>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</si>
  <si>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</si>
  <si>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</si>
  <si>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</si>
  <si>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</si>
  <si>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</si>
  <si>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</si>
  <si>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</si>
  <si>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</si>
  <si>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</si>
  <si>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</si>
  <si>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</si>
  <si>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</si>
  <si>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</si>
  <si>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</si>
  <si>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</si>
  <si>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</si>
  <si>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</si>
  <si>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</si>
  <si>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</si>
  <si>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</si>
  <si>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</si>
  <si>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</si>
  <si>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</si>
  <si>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</si>
  <si>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</si>
  <si>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</si>
  <si>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</si>
  <si>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</si>
  <si>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</si>
  <si>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</si>
  <si>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</si>
  <si>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</si>
  <si>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</si>
  <si>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</si>
  <si>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</si>
  <si>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</si>
  <si>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</si>
  <si>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</si>
  <si>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</si>
  <si>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</si>
  <si>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</si>
  <si>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</si>
  <si>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</si>
  <si>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</si>
  <si>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</si>
  <si>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</si>
  <si>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</si>
  <si>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</si>
  <si>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</si>
  <si>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</si>
  <si>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</si>
  <si>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</si>
  <si>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</si>
  <si>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</si>
  <si>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</si>
  <si>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</si>
  <si>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</si>
  <si>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</si>
  <si>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</si>
  <si>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</si>
  <si>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</si>
  <si>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</si>
  <si>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</si>
  <si>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</si>
  <si>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</si>
  <si>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</si>
  <si>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</si>
  <si>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</si>
  <si>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</si>
  <si>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</si>
  <si>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</si>
  <si>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</si>
  <si>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</si>
  <si>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</si>
  <si>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</si>
  <si>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</si>
  <si>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</si>
  <si>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</si>
  <si>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</si>
  <si>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</si>
  <si>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</si>
  <si>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</si>
  <si>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</si>
  <si>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</si>
  <si>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</si>
  <si>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</si>
  <si>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</si>
  <si>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</si>
  <si>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</si>
  <si>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</si>
  <si>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</si>
  <si>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</si>
  <si>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</si>
  <si>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</si>
  <si>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</si>
  <si>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</si>
  <si>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</si>
  <si>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</si>
  <si>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</si>
  <si>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</si>
  <si>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</si>
  <si>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</si>
  <si>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</si>
  <si>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</si>
  <si>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</si>
  <si>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</si>
  <si>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</si>
  <si>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</si>
  <si>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</si>
  <si>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</si>
  <si>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</si>
  <si>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</si>
  <si>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</si>
  <si>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</si>
  <si>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</si>
  <si>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</si>
  <si>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</si>
  <si>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</si>
  <si>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</si>
  <si>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</si>
  <si>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</si>
  <si>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</si>
  <si>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</si>
  <si>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</si>
  <si>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</si>
  <si>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</si>
  <si>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</si>
  <si>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</si>
  <si>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</si>
  <si>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</si>
  <si>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</si>
  <si>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</si>
  <si>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</si>
  <si>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Pledged</t>
  </si>
  <si>
    <t>Median Pledged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</si>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</sst>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 applyAlignme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[Kickstarter_Challenge.xlsx]Pledged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$</a:t>
            </a:r>
            <a:r>
              <a:rPr lang="en-US" baseline="0">
                <a:solidFill>
                  <a:schemeClr val="tx1"/>
                </a:solidFill>
              </a:rPr>
              <a:t> Pledged Based on Launch Date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'Pledged by Launch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'Pledged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'Pledged by Launch Date'!$B$5:$B$17</c:f>
              <c:numCache>
                <c:formatCode>General</c:formatCode>
                <c:ptCount val="12"/>
                <c:pt idx="0">
                  <c:v>3224.8279591836736</c:v>
                </c:pt>
                <c:pt idx="1">
                  <c:v>3209.7438016528927</c:v>
                </c:pt>
                <c:pt idx="2">
                  <c:v>2839.3603773584905</c:v>
                </c:pt>
                <c:pt idx="3">
                  <c:v>5417.774601769911</c:v>
                </c:pt>
                <c:pt idx="4">
                  <c:v>3241.3789759036144</c:v>
                </c:pt>
                <c:pt idx="5">
                  <c:v>3635.6696078431369</c:v>
                </c:pt>
                <c:pt idx="6">
                  <c:v>4029.0297826086958</c:v>
                </c:pt>
                <c:pt idx="7">
                  <c:v>3394.6350406504071</c:v>
                </c:pt>
                <c:pt idx="8">
                  <c:v>6984.372783505155</c:v>
                </c:pt>
                <c:pt idx="9">
                  <c:v>5689.1019999999999</c:v>
                </c:pt>
                <c:pt idx="10">
                  <c:v>5787.0826136363639</c:v>
                </c:pt>
                <c:pt idx="11">
                  <c:v>2737.8221333333336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0D-E242-8CD9-7E0528F5C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364080"/>
        <c:axId val="1512324128"/>
      </c:lineChart>
      <c:catAx>
        <c:axId val="15123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24128"/>
        <c:crosses val="autoZero"/>
        <c:auto val="1"/>
        <c:lblAlgn val="ctr"/>
        <c:lblOffset val="100"/>
        <c:noMultiLvlLbl val="0"/>
      </c:catAx>
      <c:valAx>
        <c:axId val="15123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tx1"/>
                </a:solidFill>
              </a:rPr>
              <a:t>Theatre</a:t>
            </a:r>
            <a:r>
              <a:rPr lang="en-US" b="0" baseline="0">
                <a:solidFill>
                  <a:schemeClr val="tx1"/>
                </a:solidFill>
              </a:rPr>
              <a:t> Outcomes Based on Launch Dat</a:t>
            </a:r>
            <a:r>
              <a:rPr lang="en-US" baseline="0">
                <a:solidFill>
                  <a:schemeClr val="tx1"/>
                </a:solidFill>
              </a:rPr>
              <a:t>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1-C241-8D5A-941B58B3F08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1-C241-8D5A-941B58B3F08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1-C241-8D5A-941B58B3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364080"/>
        <c:axId val="1512324128"/>
      </c:lineChart>
      <c:catAx>
        <c:axId val="15123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24128"/>
        <c:crosses val="autoZero"/>
        <c:auto val="1"/>
        <c:lblAlgn val="ctr"/>
        <c:lblOffset val="100"/>
        <c:noMultiLvlLbl val="0"/>
      </c:catAx>
      <c:valAx>
        <c:axId val="15123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</a:t>
            </a:r>
            <a:r>
              <a:rPr lang="en-US" baseline="0">
                <a:solidFill>
                  <a:schemeClr val="tx1"/>
                </a:solidFill>
              </a:rPr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2-3141-B0C3-D87A98D247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02-3141-B0C3-D87A98D247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02-3141-B0C3-D87A98D2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781008"/>
        <c:axId val="1475762784"/>
      </c:lineChart>
      <c:catAx>
        <c:axId val="150178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62784"/>
        <c:crosses val="autoZero"/>
        <c:auto val="1"/>
        <c:lblAlgn val="ctr"/>
        <c:lblOffset val="100"/>
        <c:noMultiLvlLbl val="0"/>
      </c:catAx>
      <c:valAx>
        <c:axId val="14757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8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6642-9AC6-9E8FBA03362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6-9449-B568-6D72F0E66E8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86-9449-B568-6D72F0E66E8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86-9449-B568-6D72F0E66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4396175"/>
        <c:axId val="1347735135"/>
      </c:barChart>
      <c:catAx>
        <c:axId val="182439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35135"/>
        <c:crosses val="autoZero"/>
        <c:auto val="1"/>
        <c:lblAlgn val="ctr"/>
        <c:lblOffset val="100"/>
        <c:noMultiLvlLbl val="0"/>
      </c:catAx>
      <c:valAx>
        <c:axId val="13477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9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8-944B-B4A4-DD7E03FF8591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D-6248-BD83-BA84167A9536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D-6248-BD83-BA84167A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9832255"/>
        <c:axId val="1369833903"/>
      </c:barChart>
      <c:catAx>
        <c:axId val="136983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33903"/>
        <c:crosses val="autoZero"/>
        <c:auto val="1"/>
        <c:lblAlgn val="ctr"/>
        <c:lblOffset val="100"/>
        <c:noMultiLvlLbl val="0"/>
      </c:catAx>
      <c:valAx>
        <c:axId val="136983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3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9-254B-9D8F-BD77A1B556CA}"/>
            </c:ext>
          </c:extLst>
        </c:ser>
        <c:ser>
          <c:idx val="1"/>
          <c:order val="1"/>
          <c:tx>
            <c:strRef>
              <c:f>'Launch Date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8-AC44-8FF5-19417D095782}"/>
            </c:ext>
          </c:extLst>
        </c:ser>
        <c:ser>
          <c:idx val="2"/>
          <c:order val="2"/>
          <c:tx>
            <c:strRef>
              <c:f>'Launch Date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78-AC44-8FF5-19417D095782}"/>
            </c:ext>
          </c:extLst>
        </c:ser>
        <c:ser>
          <c:idx val="3"/>
          <c:order val="3"/>
          <c:tx>
            <c:strRef>
              <c:f>'Launch Date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78-AC44-8FF5-19417D09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1889935"/>
        <c:axId val="1379813023"/>
      </c:lineChart>
      <c:catAx>
        <c:axId val="141188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13023"/>
        <c:crosses val="autoZero"/>
        <c:auto val="1"/>
        <c:lblAlgn val="ctr"/>
        <c:lblOffset val="100"/>
        <c:noMultiLvlLbl val="0"/>
      </c:catAx>
      <c:valAx>
        <c:axId val="137981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8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3</xdr:row>
      <xdr:rowOff>12700</xdr:rowOff>
    </xdr:from>
    <xdr:to>
      <xdr:col>14</xdr:col>
      <xdr:colOff>812800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44A92-A0E8-D044-9202-86E165D23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3</xdr:row>
      <xdr:rowOff>12700</xdr:rowOff>
    </xdr:from>
    <xdr:to>
      <xdr:col>14</xdr:col>
      <xdr:colOff>812800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BB2D0-0002-49D6-2B15-40FE79C43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25400</xdr:rowOff>
    </xdr:from>
    <xdr:to>
      <xdr:col>10</xdr:col>
      <xdr:colOff>812800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23A01-DC4A-E4D3-5FCB-4B33204C2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38100</xdr:rowOff>
    </xdr:from>
    <xdr:to>
      <xdr:col>17</xdr:col>
      <xdr:colOff>723900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CF7AC-C702-F678-E6E9-2D8FE47FE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25400</xdr:rowOff>
    </xdr:from>
    <xdr:to>
      <xdr:col>17</xdr:col>
      <xdr:colOff>457200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96DD6-3B12-6FA6-7E49-E998C3D4C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787400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BD3A5-47BE-3C9A-C189-FF1D46C3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M Verbrugge" refreshedDate="44846.650833217594" createdVersion="8" refreshedVersion="8" minRefreshableVersion="3" recordCount="4114" xr:uid="{97CF9014-F44E-394A-B47B-71A374CD10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M Verbrugge" refreshedDate="44846.686051851852" createdVersion="8" refreshedVersion="8" minRefreshableVersion="3" recordCount="4114" xr:uid="{AA120B8B-254B-464F-A981-430D95A7CF89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M Verbrugge" refreshedDate="44859.620354513892" createdVersion="8" refreshedVersion="8" minRefreshableVersion="3" recordCount="4114" xr:uid="{957383E7-2206-8E48-A620-99C30265A689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75805-89F1-9C45-AA4A-774C986E6A8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B17" firstHeaderRow="1" firstDataRow="1" firstDataCol="1" rowPageCount="2" colPageCount="1"/>
  <pivotFields count="22">
    <pivotField showAll="0"/>
    <pivotField showAll="0"/>
    <pivotField showAll="0"/>
    <pivotField numFmtId="4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16" hier="-1"/>
    <pageField fld="20" hier="-1"/>
  </pageFields>
  <dataFields count="1">
    <dataField name="Average of pledged" fld="4" subtotal="average" baseField="0" baseItem="0"/>
  </dataFields>
  <chartFormats count="1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563A6-92FD-3344-935B-E2F59F10FCE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8CB1B-D9C5-D34A-BAF4-93C8480A09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52DE4-D650-564A-B92A-825239ED33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A0674-25FF-6B42-9E63-62E3BE33F3E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125" zoomScaleNormal="196" workbookViewId="0">
      <pane ySplit="521" topLeftCell="A522" activePane="bottomLeft" state="frozen"/>
      <selection pane="bottomLeft"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6DC29-F55B-624D-BF9B-BF910CE0D17D}">
  <sheetPr codeName="Sheet9"/>
  <dimension ref="A1:B17"/>
  <sheetViews>
    <sheetView tabSelected="1" workbookViewId="0">
      <selection activeCell="B6" sqref="B6"/>
    </sheetView>
  </sheetViews>
  <sheetFormatPr baseColWidth="10" defaultRowHeight="15" x14ac:dyDescent="0.2"/>
  <cols>
    <col min="1" max="1" width="13.1640625" bestFit="1" customWidth="1"/>
    <col min="2" max="2" width="16" bestFit="1" customWidth="1"/>
    <col min="3" max="3" width="10.1640625" bestFit="1" customWidth="1"/>
    <col min="4" max="4" width="8.1640625" bestFit="1" customWidth="1"/>
    <col min="5" max="5" width="11.1640625" bestFit="1" customWidth="1"/>
    <col min="6" max="6" width="15.6640625" bestFit="1" customWidth="1"/>
    <col min="7" max="7" width="13" bestFit="1" customWidth="1"/>
    <col min="8" max="8" width="20" bestFit="1" customWidth="1"/>
    <col min="9" max="9" width="17.33203125" bestFit="1" customWidth="1"/>
  </cols>
  <sheetData>
    <row r="1" spans="1:2" x14ac:dyDescent="0.2">
      <c r="A1" s="11" t="s">
        <v>8358</v>
      </c>
      <c r="B1" t="s">
        <v>8315</v>
      </c>
    </row>
    <row r="2" spans="1:2" x14ac:dyDescent="0.2">
      <c r="A2" s="11" t="s">
        <v>8379</v>
      </c>
      <c r="B2" t="s">
        <v>8364</v>
      </c>
    </row>
    <row r="4" spans="1:2" x14ac:dyDescent="0.2">
      <c r="A4" s="11" t="s">
        <v>8363</v>
      </c>
      <c r="B4" t="s">
        <v>8417</v>
      </c>
    </row>
    <row r="5" spans="1:2" x14ac:dyDescent="0.2">
      <c r="A5" s="14" t="s">
        <v>8373</v>
      </c>
      <c r="B5" s="20">
        <v>3224.8279591836736</v>
      </c>
    </row>
    <row r="6" spans="1:2" x14ac:dyDescent="0.2">
      <c r="A6" s="14" t="s">
        <v>8374</v>
      </c>
      <c r="B6" s="20">
        <v>3209.7438016528927</v>
      </c>
    </row>
    <row r="7" spans="1:2" x14ac:dyDescent="0.2">
      <c r="A7" s="14" t="s">
        <v>8375</v>
      </c>
      <c r="B7" s="20">
        <v>2839.3603773584905</v>
      </c>
    </row>
    <row r="8" spans="1:2" x14ac:dyDescent="0.2">
      <c r="A8" s="14" t="s">
        <v>8376</v>
      </c>
      <c r="B8" s="20">
        <v>5417.774601769911</v>
      </c>
    </row>
    <row r="9" spans="1:2" x14ac:dyDescent="0.2">
      <c r="A9" s="14" t="s">
        <v>8367</v>
      </c>
      <c r="B9" s="20">
        <v>3241.3789759036144</v>
      </c>
    </row>
    <row r="10" spans="1:2" x14ac:dyDescent="0.2">
      <c r="A10" s="14" t="s">
        <v>8377</v>
      </c>
      <c r="B10" s="20">
        <v>3635.6696078431369</v>
      </c>
    </row>
    <row r="11" spans="1:2" x14ac:dyDescent="0.2">
      <c r="A11" s="14" t="s">
        <v>8368</v>
      </c>
      <c r="B11" s="20">
        <v>4029.0297826086958</v>
      </c>
    </row>
    <row r="12" spans="1:2" x14ac:dyDescent="0.2">
      <c r="A12" s="14" t="s">
        <v>8369</v>
      </c>
      <c r="B12" s="20">
        <v>3394.6350406504071</v>
      </c>
    </row>
    <row r="13" spans="1:2" x14ac:dyDescent="0.2">
      <c r="A13" s="14" t="s">
        <v>8370</v>
      </c>
      <c r="B13" s="20">
        <v>6984.372783505155</v>
      </c>
    </row>
    <row r="14" spans="1:2" x14ac:dyDescent="0.2">
      <c r="A14" s="14" t="s">
        <v>8371</v>
      </c>
      <c r="B14" s="20">
        <v>5689.1019999999999</v>
      </c>
    </row>
    <row r="15" spans="1:2" x14ac:dyDescent="0.2">
      <c r="A15" s="14" t="s">
        <v>8372</v>
      </c>
      <c r="B15" s="20">
        <v>5787.0826136363639</v>
      </c>
    </row>
    <row r="16" spans="1:2" x14ac:dyDescent="0.2">
      <c r="A16" s="14" t="s">
        <v>8378</v>
      </c>
      <c r="B16" s="20">
        <v>2737.8221333333336</v>
      </c>
    </row>
    <row r="17" spans="1:2" x14ac:dyDescent="0.2">
      <c r="A17" s="14" t="s">
        <v>8362</v>
      </c>
      <c r="B17" s="20">
        <v>4114.7137616654718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50DFB-366C-BA4F-AD82-5CA22B72FBA7}">
  <sheetPr codeName="Sheet2"/>
  <dimension ref="A1:E18"/>
  <sheetViews>
    <sheetView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8371</v>
      </c>
      <c r="B15">
        <v>65</v>
      </c>
      <c r="C15">
        <v>50</v>
      </c>
      <c r="E15">
        <v>115</v>
      </c>
    </row>
    <row r="16" spans="1:5" x14ac:dyDescent="0.2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86DA4-3793-DC4C-B8A9-69611C9D9FF5}">
  <sheetPr codeName="Sheet3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B03E-E6A9-9245-B1CE-CE0F7E72F6F0}">
  <sheetPr codeName="Sheet4"/>
  <dimension ref="A1:C14"/>
  <sheetViews>
    <sheetView zoomScale="254" workbookViewId="0">
      <selection activeCell="C2" sqref="C2"/>
    </sheetView>
  </sheetViews>
  <sheetFormatPr baseColWidth="10" defaultRowHeight="15" x14ac:dyDescent="0.2"/>
  <cols>
    <col min="1" max="1" width="25" bestFit="1" customWidth="1"/>
    <col min="2" max="2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8386</v>
      </c>
      <c r="B9" s="17" t="e">
        <f>AVERAGE(#REF!)</f>
        <v>#REF!</v>
      </c>
      <c r="C9" s="18" t="e">
        <f>AVERAGE(#REF!)</f>
        <v>#REF!</v>
      </c>
    </row>
    <row r="10" spans="1:3" x14ac:dyDescent="0.2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24626-656D-A94F-8E2F-57D5DF764F45}">
  <sheetPr codeName="Sheet5"/>
  <dimension ref="A1:F6"/>
  <sheetViews>
    <sheetView zoomScale="132"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x14ac:dyDescent="0.2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16" customHeight="1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VLOOKUP(A2,Kickstarter!B:Q,15,FALSE)</f>
        <v>51.79</v>
      </c>
      <c r="F2">
        <f>VLOOKUP(A2,Kickstarter!B:Q,11,FALSE)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VLOOKUP(A3,Kickstarter!B:Q,15,FALSE)</f>
        <v>36.07</v>
      </c>
      <c r="F3">
        <f>VLOOKUP(A3,Kickstarter!B:Q,11,FALSE)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VLOOKUP(A4,Kickstarter!B:Q,15,FALSE)</f>
        <v>33.03</v>
      </c>
      <c r="F4">
        <f>VLOOKUP(A4,Kickstarter!B:Q,11,FALSE)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VLOOKUP(A5,Kickstarter!B:Q,15,FALSE)</f>
        <v>44.92</v>
      </c>
      <c r="F5">
        <f>VLOOKUP(A5,Kickstarter!B:Q,11,FALSE)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VLOOKUP(A6,Kickstarter!B:Q,15,FALSE)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985A-7429-4941-95FE-C7C8A65ACAD1}">
  <sheetPr codeName="Sheet6"/>
  <dimension ref="A1:F6"/>
  <sheetViews>
    <sheetView workbookViewId="0">
      <selection activeCell="T15" sqref="T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C790-CD85-3049-9ED3-ACFBE1179678}">
  <sheetPr codeName="Sheet7"/>
  <dimension ref="A1:E7"/>
  <sheetViews>
    <sheetView workbookViewId="0">
      <selection activeCell="J35" sqref="J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D893-7B4E-0646-B17F-BAC85E73ACBA}">
  <sheetPr codeName="Sheet8"/>
  <dimension ref="A1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8379</v>
      </c>
      <c r="B2" t="s">
        <v>8364</v>
      </c>
    </row>
    <row r="3" spans="1:6" x14ac:dyDescent="0.2">
      <c r="A3" s="11" t="s">
        <v>8358</v>
      </c>
      <c r="B3" t="s">
        <v>8315</v>
      </c>
    </row>
    <row r="5" spans="1:6" x14ac:dyDescent="0.2">
      <c r="A5" s="11" t="s">
        <v>8360</v>
      </c>
      <c r="B5" s="11" t="s">
        <v>8361</v>
      </c>
    </row>
    <row r="6" spans="1:6" x14ac:dyDescent="0.2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4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2">
      <c r="A8" s="14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2">
      <c r="A9" s="14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2">
      <c r="A10" s="14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2">
      <c r="A11" s="14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2">
      <c r="A12" s="14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2">
      <c r="A13" s="14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2">
      <c r="A14" s="14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2">
      <c r="A15" s="14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2">
      <c r="A16" s="14" t="s">
        <v>8371</v>
      </c>
      <c r="C16">
        <v>50</v>
      </c>
      <c r="E16">
        <v>65</v>
      </c>
      <c r="F16">
        <v>115</v>
      </c>
    </row>
    <row r="17" spans="1:6" x14ac:dyDescent="0.2">
      <c r="A17" s="14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2">
      <c r="A18" s="14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2">
      <c r="A19" s="14" t="s">
        <v>8362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Pledged by Launch Date</vt:lpstr>
      <vt:lpstr>Theatre Outcomes by Launch Date</vt:lpstr>
      <vt:lpstr>Outcomes Based on Goals</vt:lpstr>
      <vt:lpstr>Descriptive Statistics</vt:lpstr>
      <vt:lpstr>Edinburgh Research</vt:lpstr>
      <vt:lpstr>Parent Category Outcomes</vt:lpstr>
      <vt:lpstr>Subcategory Outcomes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Carter M Verbrugge</cp:lastModifiedBy>
  <dcterms:created xsi:type="dcterms:W3CDTF">2017-04-20T15:17:24Z</dcterms:created>
  <dcterms:modified xsi:type="dcterms:W3CDTF">2023-07-25T17:58:08Z</dcterms:modified>
</cp:coreProperties>
</file>