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ercamme\Dropbox\Teach\2019-2020\FRE501\VisStudioCode\other_2a\"/>
    </mc:Choice>
  </mc:AlternateContent>
  <bookViews>
    <workbookView xWindow="0" yWindow="0" windowWidth="20496" windowHeight="7620"/>
  </bookViews>
  <sheets>
    <sheet name="Data" sheetId="1" r:id="rId1"/>
    <sheet name="Low_Vol" sheetId="3" r:id="rId2"/>
    <sheet name="High_Vol" sheetId="2" r:id="rId3"/>
  </sheets>
  <definedNames>
    <definedName name="annualized_volatility">Data!$B$3</definedName>
    <definedName name="initial_price">Data!$B$2</definedName>
    <definedName name="time_increment">Data!$B$6</definedName>
    <definedName name="units_per_year">Data!$B$4</definedName>
    <definedName name="weeks_per_year">Data!$B$5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1" l="1"/>
  <c r="B9" i="1"/>
  <c r="A10" i="1"/>
  <c r="C10" i="1" s="1"/>
  <c r="A11" i="1" l="1"/>
  <c r="B10" i="1"/>
  <c r="E10" i="1" s="1"/>
  <c r="E9" i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28" i="1"/>
  <c r="G28" i="1" s="1"/>
  <c r="F29" i="1"/>
  <c r="G29" i="1" s="1"/>
  <c r="F30" i="1"/>
  <c r="G30" i="1" s="1"/>
  <c r="F31" i="1"/>
  <c r="G31" i="1" s="1"/>
  <c r="F32" i="1"/>
  <c r="G32" i="1" s="1"/>
  <c r="F33" i="1"/>
  <c r="G33" i="1" s="1"/>
  <c r="F34" i="1"/>
  <c r="G34" i="1" s="1"/>
  <c r="F35" i="1"/>
  <c r="G35" i="1" s="1"/>
  <c r="F36" i="1"/>
  <c r="G36" i="1" s="1"/>
  <c r="F37" i="1"/>
  <c r="G37" i="1" s="1"/>
  <c r="F38" i="1"/>
  <c r="G38" i="1" s="1"/>
  <c r="F39" i="1"/>
  <c r="G39" i="1" s="1"/>
  <c r="F40" i="1"/>
  <c r="G40" i="1" s="1"/>
  <c r="F41" i="1"/>
  <c r="G41" i="1" s="1"/>
  <c r="F42" i="1"/>
  <c r="G42" i="1" s="1"/>
  <c r="F43" i="1"/>
  <c r="G43" i="1" s="1"/>
  <c r="F44" i="1"/>
  <c r="G44" i="1" s="1"/>
  <c r="F45" i="1"/>
  <c r="G45" i="1" s="1"/>
  <c r="F46" i="1"/>
  <c r="G46" i="1" s="1"/>
  <c r="F47" i="1"/>
  <c r="G47" i="1" s="1"/>
  <c r="F48" i="1"/>
  <c r="G48" i="1" s="1"/>
  <c r="F49" i="1"/>
  <c r="G49" i="1" s="1"/>
  <c r="F50" i="1"/>
  <c r="G50" i="1" s="1"/>
  <c r="F51" i="1"/>
  <c r="G51" i="1" s="1"/>
  <c r="F52" i="1"/>
  <c r="G52" i="1" s="1"/>
  <c r="F53" i="1"/>
  <c r="G53" i="1" s="1"/>
  <c r="F54" i="1"/>
  <c r="G54" i="1" s="1"/>
  <c r="F55" i="1"/>
  <c r="G55" i="1" s="1"/>
  <c r="F56" i="1"/>
  <c r="G56" i="1" s="1"/>
  <c r="F57" i="1"/>
  <c r="G57" i="1" s="1"/>
  <c r="F58" i="1"/>
  <c r="G58" i="1" s="1"/>
  <c r="F59" i="1"/>
  <c r="G59" i="1" s="1"/>
  <c r="F60" i="1"/>
  <c r="G60" i="1" s="1"/>
  <c r="F61" i="1"/>
  <c r="G61" i="1" s="1"/>
  <c r="F62" i="1"/>
  <c r="G62" i="1" s="1"/>
  <c r="F63" i="1"/>
  <c r="G63" i="1" s="1"/>
  <c r="F64" i="1"/>
  <c r="G64" i="1" s="1"/>
  <c r="F65" i="1"/>
  <c r="G65" i="1" s="1"/>
  <c r="F66" i="1"/>
  <c r="G66" i="1" s="1"/>
  <c r="F67" i="1"/>
  <c r="G67" i="1" s="1"/>
  <c r="F68" i="1"/>
  <c r="G68" i="1" s="1"/>
  <c r="F69" i="1"/>
  <c r="G69" i="1" s="1"/>
  <c r="F70" i="1"/>
  <c r="G70" i="1" s="1"/>
  <c r="F71" i="1"/>
  <c r="G71" i="1" s="1"/>
  <c r="F72" i="1"/>
  <c r="G72" i="1" s="1"/>
  <c r="F73" i="1"/>
  <c r="G73" i="1" s="1"/>
  <c r="F74" i="1"/>
  <c r="G74" i="1" s="1"/>
  <c r="F75" i="1"/>
  <c r="G75" i="1" s="1"/>
  <c r="F76" i="1"/>
  <c r="G76" i="1" s="1"/>
  <c r="F77" i="1"/>
  <c r="G77" i="1" s="1"/>
  <c r="F78" i="1"/>
  <c r="G78" i="1" s="1"/>
  <c r="F79" i="1"/>
  <c r="G79" i="1" s="1"/>
  <c r="F80" i="1"/>
  <c r="G80" i="1" s="1"/>
  <c r="F81" i="1"/>
  <c r="G81" i="1" s="1"/>
  <c r="F82" i="1"/>
  <c r="G82" i="1" s="1"/>
  <c r="F83" i="1"/>
  <c r="G83" i="1" s="1"/>
  <c r="F84" i="1"/>
  <c r="G84" i="1" s="1"/>
  <c r="F85" i="1"/>
  <c r="G85" i="1" s="1"/>
  <c r="F86" i="1"/>
  <c r="G86" i="1" s="1"/>
  <c r="F87" i="1"/>
  <c r="G87" i="1" s="1"/>
  <c r="F88" i="1"/>
  <c r="G88" i="1" s="1"/>
  <c r="F89" i="1"/>
  <c r="G89" i="1" s="1"/>
  <c r="F90" i="1"/>
  <c r="G90" i="1" s="1"/>
  <c r="F91" i="1"/>
  <c r="G91" i="1" s="1"/>
  <c r="F92" i="1"/>
  <c r="G92" i="1" s="1"/>
  <c r="F93" i="1"/>
  <c r="G93" i="1" s="1"/>
  <c r="F94" i="1"/>
  <c r="G94" i="1" s="1"/>
  <c r="F95" i="1"/>
  <c r="G95" i="1" s="1"/>
  <c r="F96" i="1"/>
  <c r="G96" i="1" s="1"/>
  <c r="F97" i="1"/>
  <c r="G97" i="1" s="1"/>
  <c r="F98" i="1"/>
  <c r="G98" i="1" s="1"/>
  <c r="F99" i="1"/>
  <c r="G99" i="1" s="1"/>
  <c r="F100" i="1"/>
  <c r="G100" i="1" s="1"/>
  <c r="F101" i="1"/>
  <c r="G101" i="1" s="1"/>
  <c r="F102" i="1"/>
  <c r="G102" i="1" s="1"/>
  <c r="F103" i="1"/>
  <c r="G103" i="1" s="1"/>
  <c r="F104" i="1"/>
  <c r="G104" i="1" s="1"/>
  <c r="F105" i="1"/>
  <c r="G105" i="1" s="1"/>
  <c r="F106" i="1"/>
  <c r="G106" i="1" s="1"/>
  <c r="F107" i="1"/>
  <c r="G107" i="1" s="1"/>
  <c r="F108" i="1"/>
  <c r="G108" i="1" s="1"/>
  <c r="F109" i="1"/>
  <c r="G109" i="1" s="1"/>
  <c r="F110" i="1"/>
  <c r="G110" i="1" s="1"/>
  <c r="F111" i="1"/>
  <c r="G111" i="1" s="1"/>
  <c r="F112" i="1"/>
  <c r="G112" i="1" s="1"/>
  <c r="F113" i="1"/>
  <c r="G113" i="1" s="1"/>
  <c r="F114" i="1"/>
  <c r="G114" i="1" s="1"/>
  <c r="F115" i="1"/>
  <c r="G115" i="1" s="1"/>
  <c r="F116" i="1"/>
  <c r="G116" i="1" s="1"/>
  <c r="F117" i="1"/>
  <c r="G117" i="1" s="1"/>
  <c r="F118" i="1"/>
  <c r="G118" i="1" s="1"/>
  <c r="F119" i="1"/>
  <c r="G119" i="1" s="1"/>
  <c r="F120" i="1"/>
  <c r="G120" i="1" s="1"/>
  <c r="F121" i="1"/>
  <c r="G121" i="1" s="1"/>
  <c r="F122" i="1"/>
  <c r="G122" i="1" s="1"/>
  <c r="F123" i="1"/>
  <c r="G123" i="1" s="1"/>
  <c r="F124" i="1"/>
  <c r="G124" i="1" s="1"/>
  <c r="F125" i="1"/>
  <c r="G125" i="1" s="1"/>
  <c r="F126" i="1"/>
  <c r="G126" i="1" s="1"/>
  <c r="F127" i="1"/>
  <c r="G127" i="1" s="1"/>
  <c r="F128" i="1"/>
  <c r="G128" i="1" s="1"/>
  <c r="F9" i="1"/>
  <c r="G9" i="1" s="1"/>
  <c r="B6" i="1"/>
  <c r="A12" i="1" l="1"/>
  <c r="C11" i="1"/>
  <c r="B11" i="1"/>
  <c r="H9" i="1"/>
  <c r="I9" i="1" s="1"/>
  <c r="I10" i="1" s="1"/>
  <c r="H125" i="1"/>
  <c r="H121" i="1"/>
  <c r="H117" i="1"/>
  <c r="H113" i="1"/>
  <c r="H109" i="1"/>
  <c r="H105" i="1"/>
  <c r="H101" i="1"/>
  <c r="H97" i="1"/>
  <c r="H93" i="1"/>
  <c r="H89" i="1"/>
  <c r="H85" i="1"/>
  <c r="H81" i="1"/>
  <c r="H77" i="1"/>
  <c r="H73" i="1"/>
  <c r="H69" i="1"/>
  <c r="H65" i="1"/>
  <c r="H61" i="1"/>
  <c r="H57" i="1"/>
  <c r="H53" i="1"/>
  <c r="H49" i="1"/>
  <c r="H45" i="1"/>
  <c r="H41" i="1"/>
  <c r="H37" i="1"/>
  <c r="H33" i="1"/>
  <c r="H29" i="1"/>
  <c r="H25" i="1"/>
  <c r="H21" i="1"/>
  <c r="H17" i="1"/>
  <c r="H13" i="1"/>
  <c r="H128" i="1"/>
  <c r="H124" i="1"/>
  <c r="H120" i="1"/>
  <c r="H116" i="1"/>
  <c r="H112" i="1"/>
  <c r="H108" i="1"/>
  <c r="H104" i="1"/>
  <c r="H100" i="1"/>
  <c r="H96" i="1"/>
  <c r="H92" i="1"/>
  <c r="H88" i="1"/>
  <c r="H84" i="1"/>
  <c r="H80" i="1"/>
  <c r="H76" i="1"/>
  <c r="H72" i="1"/>
  <c r="H68" i="1"/>
  <c r="H64" i="1"/>
  <c r="H60" i="1"/>
  <c r="H56" i="1"/>
  <c r="H52" i="1"/>
  <c r="H48" i="1"/>
  <c r="H44" i="1"/>
  <c r="H40" i="1"/>
  <c r="H36" i="1"/>
  <c r="H32" i="1"/>
  <c r="H28" i="1"/>
  <c r="H24" i="1"/>
  <c r="H20" i="1"/>
  <c r="H16" i="1"/>
  <c r="H12" i="1"/>
  <c r="H127" i="1"/>
  <c r="H123" i="1"/>
  <c r="H119" i="1"/>
  <c r="H115" i="1"/>
  <c r="H111" i="1"/>
  <c r="H107" i="1"/>
  <c r="H103" i="1"/>
  <c r="H99" i="1"/>
  <c r="H95" i="1"/>
  <c r="H91" i="1"/>
  <c r="H87" i="1"/>
  <c r="H83" i="1"/>
  <c r="H79" i="1"/>
  <c r="H75" i="1"/>
  <c r="H71" i="1"/>
  <c r="H67" i="1"/>
  <c r="H63" i="1"/>
  <c r="H59" i="1"/>
  <c r="H55" i="1"/>
  <c r="H51" i="1"/>
  <c r="H47" i="1"/>
  <c r="H43" i="1"/>
  <c r="H39" i="1"/>
  <c r="H35" i="1"/>
  <c r="H31" i="1"/>
  <c r="H27" i="1"/>
  <c r="H23" i="1"/>
  <c r="H19" i="1"/>
  <c r="H15" i="1"/>
  <c r="H11" i="1"/>
  <c r="H126" i="1"/>
  <c r="H122" i="1"/>
  <c r="H118" i="1"/>
  <c r="H114" i="1"/>
  <c r="H110" i="1"/>
  <c r="H106" i="1"/>
  <c r="H102" i="1"/>
  <c r="H98" i="1"/>
  <c r="H94" i="1"/>
  <c r="H90" i="1"/>
  <c r="H86" i="1"/>
  <c r="H82" i="1"/>
  <c r="H78" i="1"/>
  <c r="H74" i="1"/>
  <c r="H70" i="1"/>
  <c r="H66" i="1"/>
  <c r="H62" i="1"/>
  <c r="H58" i="1"/>
  <c r="H54" i="1"/>
  <c r="H50" i="1"/>
  <c r="H46" i="1"/>
  <c r="H42" i="1"/>
  <c r="H38" i="1"/>
  <c r="H34" i="1"/>
  <c r="H30" i="1"/>
  <c r="H26" i="1"/>
  <c r="H22" i="1"/>
  <c r="H18" i="1"/>
  <c r="H14" i="1"/>
  <c r="H10" i="1"/>
  <c r="I11" i="1" l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A13" i="1"/>
  <c r="C12" i="1"/>
  <c r="B12" i="1"/>
  <c r="E12" i="1" s="1"/>
  <c r="E11" i="1"/>
  <c r="A14" i="1" l="1"/>
  <c r="B13" i="1"/>
  <c r="C13" i="1"/>
  <c r="E13" i="1" l="1"/>
  <c r="A15" i="1"/>
  <c r="C14" i="1"/>
  <c r="B14" i="1"/>
  <c r="E14" i="1" s="1"/>
  <c r="A16" i="1" l="1"/>
  <c r="C15" i="1"/>
  <c r="B15" i="1"/>
  <c r="A17" i="1" l="1"/>
  <c r="C16" i="1"/>
  <c r="B16" i="1"/>
  <c r="E16" i="1" s="1"/>
  <c r="E15" i="1"/>
  <c r="A18" i="1" l="1"/>
  <c r="C17" i="1"/>
  <c r="B17" i="1"/>
  <c r="E17" i="1" s="1"/>
  <c r="A19" i="1" l="1"/>
  <c r="C18" i="1"/>
  <c r="B18" i="1"/>
  <c r="E18" i="1" s="1"/>
  <c r="A20" i="1" l="1"/>
  <c r="C19" i="1"/>
  <c r="B19" i="1"/>
  <c r="E19" i="1" s="1"/>
  <c r="A21" i="1" l="1"/>
  <c r="C20" i="1"/>
  <c r="B20" i="1"/>
  <c r="E20" i="1" s="1"/>
  <c r="A22" i="1" l="1"/>
  <c r="B21" i="1"/>
  <c r="C21" i="1"/>
  <c r="E21" i="1" l="1"/>
  <c r="A23" i="1"/>
  <c r="C22" i="1"/>
  <c r="B22" i="1"/>
  <c r="E22" i="1" l="1"/>
  <c r="A24" i="1"/>
  <c r="C23" i="1"/>
  <c r="B23" i="1"/>
  <c r="E23" i="1" s="1"/>
  <c r="A25" i="1" l="1"/>
  <c r="C24" i="1"/>
  <c r="B24" i="1"/>
  <c r="E24" i="1" s="1"/>
  <c r="A26" i="1" l="1"/>
  <c r="C25" i="1"/>
  <c r="B25" i="1"/>
  <c r="E25" i="1" s="1"/>
  <c r="A27" i="1" l="1"/>
  <c r="C26" i="1"/>
  <c r="B26" i="1"/>
  <c r="E26" i="1" s="1"/>
  <c r="A28" i="1" l="1"/>
  <c r="C27" i="1"/>
  <c r="B27" i="1"/>
  <c r="E27" i="1" s="1"/>
  <c r="A29" i="1" l="1"/>
  <c r="C28" i="1"/>
  <c r="B28" i="1"/>
  <c r="E28" i="1" s="1"/>
  <c r="A30" i="1" l="1"/>
  <c r="B29" i="1"/>
  <c r="C29" i="1"/>
  <c r="E29" i="1" l="1"/>
  <c r="A31" i="1"/>
  <c r="C30" i="1"/>
  <c r="B30" i="1"/>
  <c r="E30" i="1" s="1"/>
  <c r="A32" i="1" l="1"/>
  <c r="C31" i="1"/>
  <c r="B31" i="1"/>
  <c r="E31" i="1" s="1"/>
  <c r="A33" i="1" l="1"/>
  <c r="C32" i="1"/>
  <c r="B32" i="1"/>
  <c r="E32" i="1" s="1"/>
  <c r="A34" i="1" l="1"/>
  <c r="C33" i="1"/>
  <c r="B33" i="1"/>
  <c r="E33" i="1" s="1"/>
  <c r="A35" i="1" l="1"/>
  <c r="C34" i="1"/>
  <c r="B34" i="1"/>
  <c r="E34" i="1" s="1"/>
  <c r="A36" i="1" l="1"/>
  <c r="C35" i="1"/>
  <c r="B35" i="1"/>
  <c r="E35" i="1" s="1"/>
  <c r="A37" i="1" l="1"/>
  <c r="C36" i="1"/>
  <c r="B36" i="1"/>
  <c r="E36" i="1" s="1"/>
  <c r="A38" i="1" l="1"/>
  <c r="B37" i="1"/>
  <c r="C37" i="1"/>
  <c r="E37" i="1" l="1"/>
  <c r="A39" i="1"/>
  <c r="C38" i="1"/>
  <c r="B38" i="1"/>
  <c r="E38" i="1" s="1"/>
  <c r="A40" i="1" l="1"/>
  <c r="C39" i="1"/>
  <c r="B39" i="1"/>
  <c r="E39" i="1" s="1"/>
  <c r="A41" i="1" l="1"/>
  <c r="C40" i="1"/>
  <c r="B40" i="1"/>
  <c r="E40" i="1" s="1"/>
  <c r="A42" i="1" l="1"/>
  <c r="B41" i="1"/>
  <c r="E41" i="1" s="1"/>
  <c r="C41" i="1"/>
  <c r="A43" i="1" l="1"/>
  <c r="C42" i="1"/>
  <c r="B42" i="1"/>
  <c r="E42" i="1" s="1"/>
  <c r="A44" i="1" l="1"/>
  <c r="C43" i="1"/>
  <c r="B43" i="1"/>
  <c r="E43" i="1" s="1"/>
  <c r="A45" i="1" l="1"/>
  <c r="C44" i="1"/>
  <c r="B44" i="1"/>
  <c r="E44" i="1" s="1"/>
  <c r="A46" i="1" l="1"/>
  <c r="C45" i="1"/>
  <c r="B45" i="1"/>
  <c r="E45" i="1" s="1"/>
  <c r="A47" i="1" l="1"/>
  <c r="C46" i="1"/>
  <c r="B46" i="1"/>
  <c r="E46" i="1" s="1"/>
  <c r="A48" i="1" l="1"/>
  <c r="C47" i="1"/>
  <c r="B47" i="1"/>
  <c r="E47" i="1" s="1"/>
  <c r="A49" i="1" l="1"/>
  <c r="C48" i="1"/>
  <c r="B48" i="1"/>
  <c r="E48" i="1" s="1"/>
  <c r="A50" i="1" l="1"/>
  <c r="B49" i="1"/>
  <c r="E49" i="1" s="1"/>
  <c r="C49" i="1"/>
  <c r="A51" i="1" l="1"/>
  <c r="C50" i="1"/>
  <c r="B50" i="1"/>
  <c r="E50" i="1" s="1"/>
  <c r="A52" i="1" l="1"/>
  <c r="C51" i="1"/>
  <c r="B51" i="1"/>
  <c r="E51" i="1" s="1"/>
  <c r="A53" i="1" l="1"/>
  <c r="C52" i="1"/>
  <c r="B52" i="1"/>
  <c r="E52" i="1" l="1"/>
  <c r="A54" i="1"/>
  <c r="C53" i="1"/>
  <c r="B53" i="1"/>
  <c r="E53" i="1" s="1"/>
  <c r="A55" i="1" l="1"/>
  <c r="C54" i="1"/>
  <c r="B54" i="1"/>
  <c r="E54" i="1" s="1"/>
  <c r="A56" i="1" l="1"/>
  <c r="C55" i="1"/>
  <c r="B55" i="1"/>
  <c r="E55" i="1" s="1"/>
  <c r="A57" i="1" l="1"/>
  <c r="C56" i="1"/>
  <c r="B56" i="1"/>
  <c r="E56" i="1" s="1"/>
  <c r="A58" i="1" l="1"/>
  <c r="C57" i="1"/>
  <c r="B57" i="1"/>
  <c r="E57" i="1" s="1"/>
  <c r="A59" i="1" l="1"/>
  <c r="C58" i="1"/>
  <c r="B58" i="1"/>
  <c r="E58" i="1" s="1"/>
  <c r="A60" i="1" l="1"/>
  <c r="C59" i="1"/>
  <c r="B59" i="1"/>
  <c r="E59" i="1" s="1"/>
  <c r="A61" i="1" l="1"/>
  <c r="C60" i="1"/>
  <c r="B60" i="1"/>
  <c r="E60" i="1" s="1"/>
  <c r="A62" i="1" l="1"/>
  <c r="B61" i="1"/>
  <c r="C61" i="1"/>
  <c r="E61" i="1" l="1"/>
  <c r="A63" i="1"/>
  <c r="C62" i="1"/>
  <c r="B62" i="1"/>
  <c r="E62" i="1" s="1"/>
  <c r="A64" i="1" l="1"/>
  <c r="C63" i="1"/>
  <c r="B63" i="1"/>
  <c r="E63" i="1" s="1"/>
  <c r="A65" i="1" l="1"/>
  <c r="C64" i="1"/>
  <c r="B64" i="1"/>
  <c r="E64" i="1" s="1"/>
  <c r="A66" i="1" l="1"/>
  <c r="C65" i="1"/>
  <c r="B65" i="1"/>
  <c r="E65" i="1" s="1"/>
  <c r="A67" i="1" l="1"/>
  <c r="C66" i="1"/>
  <c r="B66" i="1"/>
  <c r="E66" i="1" s="1"/>
  <c r="A68" i="1" l="1"/>
  <c r="C67" i="1"/>
  <c r="B67" i="1"/>
  <c r="E67" i="1" s="1"/>
  <c r="A69" i="1" l="1"/>
  <c r="C68" i="1"/>
  <c r="B68" i="1"/>
  <c r="E68" i="1" s="1"/>
  <c r="A70" i="1" l="1"/>
  <c r="B69" i="1"/>
  <c r="C69" i="1"/>
  <c r="E69" i="1" l="1"/>
  <c r="A71" i="1"/>
  <c r="C70" i="1"/>
  <c r="B70" i="1"/>
  <c r="E70" i="1" s="1"/>
  <c r="A72" i="1" l="1"/>
  <c r="C71" i="1"/>
  <c r="B71" i="1"/>
  <c r="E71" i="1" s="1"/>
  <c r="A73" i="1" l="1"/>
  <c r="C72" i="1"/>
  <c r="B72" i="1"/>
  <c r="E72" i="1" s="1"/>
  <c r="A74" i="1" l="1"/>
  <c r="B73" i="1"/>
  <c r="C73" i="1"/>
  <c r="E73" i="1" l="1"/>
  <c r="A75" i="1"/>
  <c r="C74" i="1"/>
  <c r="B74" i="1"/>
  <c r="E74" i="1" s="1"/>
  <c r="A76" i="1" l="1"/>
  <c r="C75" i="1"/>
  <c r="B75" i="1"/>
  <c r="E75" i="1" s="1"/>
  <c r="A77" i="1" l="1"/>
  <c r="C76" i="1"/>
  <c r="B76" i="1"/>
  <c r="E76" i="1" s="1"/>
  <c r="A78" i="1" l="1"/>
  <c r="C77" i="1"/>
  <c r="B77" i="1"/>
  <c r="E77" i="1" s="1"/>
  <c r="A79" i="1" l="1"/>
  <c r="C78" i="1"/>
  <c r="B78" i="1"/>
  <c r="E78" i="1" s="1"/>
  <c r="A80" i="1" l="1"/>
  <c r="C79" i="1"/>
  <c r="B79" i="1"/>
  <c r="E79" i="1" s="1"/>
  <c r="A81" i="1" l="1"/>
  <c r="C80" i="1"/>
  <c r="B80" i="1"/>
  <c r="E80" i="1" s="1"/>
  <c r="A82" i="1" l="1"/>
  <c r="C81" i="1"/>
  <c r="B81" i="1"/>
  <c r="E81" i="1" s="1"/>
  <c r="A83" i="1" l="1"/>
  <c r="C82" i="1"/>
  <c r="B82" i="1"/>
  <c r="E82" i="1" s="1"/>
  <c r="A84" i="1" l="1"/>
  <c r="C83" i="1"/>
  <c r="B83" i="1"/>
  <c r="E83" i="1" s="1"/>
  <c r="A85" i="1" l="1"/>
  <c r="C84" i="1"/>
  <c r="B84" i="1"/>
  <c r="E84" i="1" s="1"/>
  <c r="A86" i="1" l="1"/>
  <c r="C85" i="1"/>
  <c r="B85" i="1"/>
  <c r="E85" i="1" s="1"/>
  <c r="A87" i="1" l="1"/>
  <c r="C86" i="1"/>
  <c r="B86" i="1"/>
  <c r="E86" i="1" s="1"/>
  <c r="A88" i="1" l="1"/>
  <c r="C87" i="1"/>
  <c r="B87" i="1"/>
  <c r="E87" i="1" s="1"/>
  <c r="A89" i="1" l="1"/>
  <c r="C88" i="1"/>
  <c r="B88" i="1"/>
  <c r="E88" i="1" s="1"/>
  <c r="A90" i="1" l="1"/>
  <c r="C89" i="1"/>
  <c r="B89" i="1"/>
  <c r="E89" i="1" s="1"/>
  <c r="A91" i="1" l="1"/>
  <c r="C90" i="1"/>
  <c r="B90" i="1"/>
  <c r="E90" i="1" s="1"/>
  <c r="A92" i="1" l="1"/>
  <c r="C91" i="1"/>
  <c r="B91" i="1"/>
  <c r="E91" i="1" s="1"/>
  <c r="A93" i="1" l="1"/>
  <c r="C92" i="1"/>
  <c r="B92" i="1"/>
  <c r="E92" i="1" s="1"/>
  <c r="A94" i="1" l="1"/>
  <c r="C93" i="1"/>
  <c r="B93" i="1"/>
  <c r="E93" i="1" s="1"/>
  <c r="A95" i="1" l="1"/>
  <c r="C94" i="1"/>
  <c r="B94" i="1"/>
  <c r="E94" i="1" s="1"/>
  <c r="A96" i="1" l="1"/>
  <c r="C95" i="1"/>
  <c r="B95" i="1"/>
  <c r="E95" i="1" s="1"/>
  <c r="A97" i="1" l="1"/>
  <c r="C96" i="1"/>
  <c r="B96" i="1"/>
  <c r="E96" i="1" s="1"/>
  <c r="A98" i="1" l="1"/>
  <c r="C97" i="1"/>
  <c r="B97" i="1"/>
  <c r="E97" i="1" s="1"/>
  <c r="A99" i="1" l="1"/>
  <c r="C98" i="1"/>
  <c r="B98" i="1"/>
  <c r="E98" i="1" s="1"/>
  <c r="A100" i="1" l="1"/>
  <c r="C99" i="1"/>
  <c r="B99" i="1"/>
  <c r="E99" i="1" s="1"/>
  <c r="A101" i="1" l="1"/>
  <c r="C100" i="1"/>
  <c r="B100" i="1"/>
  <c r="E100" i="1" s="1"/>
  <c r="A102" i="1" l="1"/>
  <c r="C101" i="1"/>
  <c r="B101" i="1"/>
  <c r="E101" i="1" s="1"/>
  <c r="A103" i="1" l="1"/>
  <c r="C102" i="1"/>
  <c r="B102" i="1"/>
  <c r="E102" i="1" s="1"/>
  <c r="A104" i="1" l="1"/>
  <c r="C103" i="1"/>
  <c r="B103" i="1"/>
  <c r="E103" i="1" s="1"/>
  <c r="A105" i="1" l="1"/>
  <c r="C104" i="1"/>
  <c r="B104" i="1"/>
  <c r="E104" i="1" s="1"/>
  <c r="A106" i="1" l="1"/>
  <c r="C105" i="1"/>
  <c r="B105" i="1"/>
  <c r="E105" i="1" s="1"/>
  <c r="A107" i="1" l="1"/>
  <c r="C106" i="1"/>
  <c r="B106" i="1"/>
  <c r="E106" i="1" s="1"/>
  <c r="A108" i="1" l="1"/>
  <c r="C107" i="1"/>
  <c r="B107" i="1"/>
  <c r="E107" i="1" s="1"/>
  <c r="A109" i="1" l="1"/>
  <c r="C108" i="1"/>
  <c r="B108" i="1"/>
  <c r="E108" i="1" s="1"/>
  <c r="A110" i="1" l="1"/>
  <c r="C109" i="1"/>
  <c r="B109" i="1"/>
  <c r="E109" i="1" s="1"/>
  <c r="A111" i="1" l="1"/>
  <c r="C110" i="1"/>
  <c r="B110" i="1"/>
  <c r="E110" i="1" s="1"/>
  <c r="A112" i="1" l="1"/>
  <c r="C111" i="1"/>
  <c r="B111" i="1"/>
  <c r="E111" i="1" s="1"/>
  <c r="A113" i="1" l="1"/>
  <c r="C112" i="1"/>
  <c r="B112" i="1"/>
  <c r="E112" i="1" s="1"/>
  <c r="A114" i="1" l="1"/>
  <c r="C113" i="1"/>
  <c r="B113" i="1"/>
  <c r="E113" i="1" s="1"/>
  <c r="A115" i="1" l="1"/>
  <c r="C114" i="1"/>
  <c r="B114" i="1"/>
  <c r="E114" i="1" s="1"/>
  <c r="A116" i="1" l="1"/>
  <c r="C115" i="1"/>
  <c r="B115" i="1"/>
  <c r="E115" i="1" s="1"/>
  <c r="A117" i="1" l="1"/>
  <c r="C116" i="1"/>
  <c r="B116" i="1"/>
  <c r="E116" i="1" s="1"/>
  <c r="A118" i="1" l="1"/>
  <c r="C117" i="1"/>
  <c r="B117" i="1"/>
  <c r="E117" i="1" s="1"/>
  <c r="A119" i="1" l="1"/>
  <c r="C118" i="1"/>
  <c r="B118" i="1"/>
  <c r="E118" i="1" s="1"/>
  <c r="A120" i="1" l="1"/>
  <c r="C119" i="1"/>
  <c r="B119" i="1"/>
  <c r="E119" i="1" s="1"/>
  <c r="A121" i="1" l="1"/>
  <c r="C120" i="1"/>
  <c r="B120" i="1"/>
  <c r="E120" i="1" s="1"/>
  <c r="A122" i="1" l="1"/>
  <c r="C121" i="1"/>
  <c r="B121" i="1"/>
  <c r="E121" i="1" s="1"/>
  <c r="A123" i="1" l="1"/>
  <c r="C122" i="1"/>
  <c r="B122" i="1"/>
  <c r="E122" i="1" s="1"/>
  <c r="A124" i="1" l="1"/>
  <c r="C123" i="1"/>
  <c r="B123" i="1"/>
  <c r="E123" i="1" s="1"/>
  <c r="A125" i="1" l="1"/>
  <c r="C124" i="1"/>
  <c r="B124" i="1"/>
  <c r="E124" i="1" s="1"/>
  <c r="A126" i="1" l="1"/>
  <c r="C125" i="1"/>
  <c r="B125" i="1"/>
  <c r="E125" i="1" s="1"/>
  <c r="A127" i="1" l="1"/>
  <c r="C126" i="1"/>
  <c r="B126" i="1"/>
  <c r="E126" i="1" s="1"/>
  <c r="A128" i="1" l="1"/>
  <c r="C127" i="1"/>
  <c r="B127" i="1"/>
  <c r="E127" i="1" s="1"/>
  <c r="C128" i="1" l="1"/>
  <c r="B128" i="1"/>
  <c r="E128" i="1" l="1"/>
</calcChain>
</file>

<file path=xl/sharedStrings.xml><?xml version="1.0" encoding="utf-8"?>
<sst xmlns="http://schemas.openxmlformats.org/spreadsheetml/2006/main" count="16" uniqueCount="16">
  <si>
    <t>Parameters</t>
  </si>
  <si>
    <t>initial_price</t>
  </si>
  <si>
    <t>annualized_volatility</t>
  </si>
  <si>
    <t>units_per_year</t>
  </si>
  <si>
    <t>time_increment</t>
  </si>
  <si>
    <t>Year</t>
  </si>
  <si>
    <t>RAND-Unif</t>
  </si>
  <si>
    <t>RAND-Norm</t>
  </si>
  <si>
    <t>Residual</t>
  </si>
  <si>
    <t>Price</t>
  </si>
  <si>
    <t>Axis_label</t>
  </si>
  <si>
    <t>Annualized Volatility = 0.3</t>
  </si>
  <si>
    <t>Annualized Volatility = 0.15</t>
  </si>
  <si>
    <t>weeks_per_year</t>
  </si>
  <si>
    <t>Week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</si>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</sst>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5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2.xml"/><Relationship Id="rId7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199332239377089E-2"/>
          <c:y val="2.7707150242583314E-2"/>
          <c:w val="0.92669207426045064"/>
          <c:h val="0.89483130517776188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Data!$E$9:$E$128</c:f>
              <c:strCache>
                <c:ptCount val="120"/>
                <c:pt idx="0">
                  <c:v>38, 2019</c:v>
                </c:pt>
                <c:pt idx="1">
                  <c:v>39, 2019</c:v>
                </c:pt>
                <c:pt idx="2">
                  <c:v>40, 2019</c:v>
                </c:pt>
                <c:pt idx="3">
                  <c:v>41, 2019</c:v>
                </c:pt>
                <c:pt idx="4">
                  <c:v>42, 2019</c:v>
                </c:pt>
                <c:pt idx="5">
                  <c:v>43, 2019</c:v>
                </c:pt>
                <c:pt idx="6">
                  <c:v>44, 2019</c:v>
                </c:pt>
                <c:pt idx="7">
                  <c:v>45, 2019</c:v>
                </c:pt>
                <c:pt idx="8">
                  <c:v>46, 2019</c:v>
                </c:pt>
                <c:pt idx="9">
                  <c:v>47, 2019</c:v>
                </c:pt>
                <c:pt idx="10">
                  <c:v>48, 2019</c:v>
                </c:pt>
                <c:pt idx="11">
                  <c:v>49, 2019</c:v>
                </c:pt>
                <c:pt idx="12">
                  <c:v>50, 2019</c:v>
                </c:pt>
                <c:pt idx="13">
                  <c:v>51, 2019</c:v>
                </c:pt>
                <c:pt idx="14">
                  <c:v>52, 2019</c:v>
                </c:pt>
                <c:pt idx="15">
                  <c:v>53, 2019</c:v>
                </c:pt>
                <c:pt idx="16">
                  <c:v>2, 2020</c:v>
                </c:pt>
                <c:pt idx="17">
                  <c:v>3, 2020</c:v>
                </c:pt>
                <c:pt idx="18">
                  <c:v>4, 2020</c:v>
                </c:pt>
                <c:pt idx="19">
                  <c:v>5, 2020</c:v>
                </c:pt>
                <c:pt idx="20">
                  <c:v>6, 2020</c:v>
                </c:pt>
                <c:pt idx="21">
                  <c:v>7, 2020</c:v>
                </c:pt>
                <c:pt idx="22">
                  <c:v>8, 2020</c:v>
                </c:pt>
                <c:pt idx="23">
                  <c:v>9, 2020</c:v>
                </c:pt>
                <c:pt idx="24">
                  <c:v>10, 2020</c:v>
                </c:pt>
                <c:pt idx="25">
                  <c:v>11, 2020</c:v>
                </c:pt>
                <c:pt idx="26">
                  <c:v>12, 2020</c:v>
                </c:pt>
                <c:pt idx="27">
                  <c:v>13, 2020</c:v>
                </c:pt>
                <c:pt idx="28">
                  <c:v>14, 2020</c:v>
                </c:pt>
                <c:pt idx="29">
                  <c:v>15, 2020</c:v>
                </c:pt>
                <c:pt idx="30">
                  <c:v>16, 2020</c:v>
                </c:pt>
                <c:pt idx="31">
                  <c:v>17, 2020</c:v>
                </c:pt>
                <c:pt idx="32">
                  <c:v>18, 2020</c:v>
                </c:pt>
                <c:pt idx="33">
                  <c:v>19, 2020</c:v>
                </c:pt>
                <c:pt idx="34">
                  <c:v>20, 2020</c:v>
                </c:pt>
                <c:pt idx="35">
                  <c:v>21, 2020</c:v>
                </c:pt>
                <c:pt idx="36">
                  <c:v>22, 2020</c:v>
                </c:pt>
                <c:pt idx="37">
                  <c:v>23, 2020</c:v>
                </c:pt>
                <c:pt idx="38">
                  <c:v>24, 2020</c:v>
                </c:pt>
                <c:pt idx="39">
                  <c:v>25, 2020</c:v>
                </c:pt>
                <c:pt idx="40">
                  <c:v>26, 2020</c:v>
                </c:pt>
                <c:pt idx="41">
                  <c:v>27, 2020</c:v>
                </c:pt>
                <c:pt idx="42">
                  <c:v>28, 2020</c:v>
                </c:pt>
                <c:pt idx="43">
                  <c:v>29, 2020</c:v>
                </c:pt>
                <c:pt idx="44">
                  <c:v>30, 2020</c:v>
                </c:pt>
                <c:pt idx="45">
                  <c:v>31, 2020</c:v>
                </c:pt>
                <c:pt idx="46">
                  <c:v>32, 2020</c:v>
                </c:pt>
                <c:pt idx="47">
                  <c:v>33, 2020</c:v>
                </c:pt>
                <c:pt idx="48">
                  <c:v>34, 2020</c:v>
                </c:pt>
                <c:pt idx="49">
                  <c:v>35, 2020</c:v>
                </c:pt>
                <c:pt idx="50">
                  <c:v>36, 2020</c:v>
                </c:pt>
                <c:pt idx="51">
                  <c:v>37, 2020</c:v>
                </c:pt>
                <c:pt idx="52">
                  <c:v>38, 2020</c:v>
                </c:pt>
                <c:pt idx="53">
                  <c:v>39, 2020</c:v>
                </c:pt>
                <c:pt idx="54">
                  <c:v>40, 2020</c:v>
                </c:pt>
                <c:pt idx="55">
                  <c:v>41, 2020</c:v>
                </c:pt>
                <c:pt idx="56">
                  <c:v>42, 2020</c:v>
                </c:pt>
                <c:pt idx="57">
                  <c:v>43, 2020</c:v>
                </c:pt>
                <c:pt idx="58">
                  <c:v>44, 2020</c:v>
                </c:pt>
                <c:pt idx="59">
                  <c:v>45, 2020</c:v>
                </c:pt>
                <c:pt idx="60">
                  <c:v>46, 2020</c:v>
                </c:pt>
                <c:pt idx="61">
                  <c:v>47, 2020</c:v>
                </c:pt>
                <c:pt idx="62">
                  <c:v>48, 2020</c:v>
                </c:pt>
                <c:pt idx="63">
                  <c:v>49, 2020</c:v>
                </c:pt>
                <c:pt idx="64">
                  <c:v>50, 2020</c:v>
                </c:pt>
                <c:pt idx="65">
                  <c:v>51, 2020</c:v>
                </c:pt>
                <c:pt idx="66">
                  <c:v>52, 2020</c:v>
                </c:pt>
                <c:pt idx="67">
                  <c:v>53, 2020</c:v>
                </c:pt>
                <c:pt idx="68">
                  <c:v>2, 2021</c:v>
                </c:pt>
                <c:pt idx="69">
                  <c:v>3, 2021</c:v>
                </c:pt>
                <c:pt idx="70">
                  <c:v>4, 2021</c:v>
                </c:pt>
                <c:pt idx="71">
                  <c:v>5, 2021</c:v>
                </c:pt>
                <c:pt idx="72">
                  <c:v>6, 2021</c:v>
                </c:pt>
                <c:pt idx="73">
                  <c:v>7, 2021</c:v>
                </c:pt>
                <c:pt idx="74">
                  <c:v>8, 2021</c:v>
                </c:pt>
                <c:pt idx="75">
                  <c:v>9, 2021</c:v>
                </c:pt>
                <c:pt idx="76">
                  <c:v>10, 2021</c:v>
                </c:pt>
                <c:pt idx="77">
                  <c:v>11, 2021</c:v>
                </c:pt>
                <c:pt idx="78">
                  <c:v>12, 2021</c:v>
                </c:pt>
                <c:pt idx="79">
                  <c:v>13, 2021</c:v>
                </c:pt>
                <c:pt idx="80">
                  <c:v>14, 2021</c:v>
                </c:pt>
                <c:pt idx="81">
                  <c:v>15, 2021</c:v>
                </c:pt>
                <c:pt idx="82">
                  <c:v>16, 2021</c:v>
                </c:pt>
                <c:pt idx="83">
                  <c:v>17, 2021</c:v>
                </c:pt>
                <c:pt idx="84">
                  <c:v>18, 2021</c:v>
                </c:pt>
                <c:pt idx="85">
                  <c:v>19, 2021</c:v>
                </c:pt>
                <c:pt idx="86">
                  <c:v>20, 2021</c:v>
                </c:pt>
                <c:pt idx="87">
                  <c:v>21, 2021</c:v>
                </c:pt>
                <c:pt idx="88">
                  <c:v>22, 2021</c:v>
                </c:pt>
                <c:pt idx="89">
                  <c:v>23, 2021</c:v>
                </c:pt>
                <c:pt idx="90">
                  <c:v>24, 2021</c:v>
                </c:pt>
                <c:pt idx="91">
                  <c:v>25, 2021</c:v>
                </c:pt>
                <c:pt idx="92">
                  <c:v>26, 2021</c:v>
                </c:pt>
                <c:pt idx="93">
                  <c:v>27, 2021</c:v>
                </c:pt>
                <c:pt idx="94">
                  <c:v>28, 2021</c:v>
                </c:pt>
                <c:pt idx="95">
                  <c:v>29, 2021</c:v>
                </c:pt>
                <c:pt idx="96">
                  <c:v>30, 2021</c:v>
                </c:pt>
                <c:pt idx="97">
                  <c:v>31, 2021</c:v>
                </c:pt>
                <c:pt idx="98">
                  <c:v>32, 2021</c:v>
                </c:pt>
                <c:pt idx="99">
                  <c:v>33, 2021</c:v>
                </c:pt>
                <c:pt idx="100">
                  <c:v>34, 2021</c:v>
                </c:pt>
                <c:pt idx="101">
                  <c:v>35, 2021</c:v>
                </c:pt>
                <c:pt idx="102">
                  <c:v>36, 2021</c:v>
                </c:pt>
                <c:pt idx="103">
                  <c:v>37, 2021</c:v>
                </c:pt>
                <c:pt idx="104">
                  <c:v>38, 2021</c:v>
                </c:pt>
                <c:pt idx="105">
                  <c:v>39, 2021</c:v>
                </c:pt>
                <c:pt idx="106">
                  <c:v>40, 2021</c:v>
                </c:pt>
                <c:pt idx="107">
                  <c:v>41, 2021</c:v>
                </c:pt>
                <c:pt idx="108">
                  <c:v>42, 2021</c:v>
                </c:pt>
                <c:pt idx="109">
                  <c:v>43, 2021</c:v>
                </c:pt>
                <c:pt idx="110">
                  <c:v>44, 2021</c:v>
                </c:pt>
                <c:pt idx="111">
                  <c:v>45, 2021</c:v>
                </c:pt>
                <c:pt idx="112">
                  <c:v>46, 2021</c:v>
                </c:pt>
                <c:pt idx="113">
                  <c:v>47, 2021</c:v>
                </c:pt>
                <c:pt idx="114">
                  <c:v>48, 2021</c:v>
                </c:pt>
                <c:pt idx="115">
                  <c:v>49, 2021</c:v>
                </c:pt>
                <c:pt idx="116">
                  <c:v>50, 2021</c:v>
                </c:pt>
                <c:pt idx="117">
                  <c:v>51, 2021</c:v>
                </c:pt>
                <c:pt idx="118">
                  <c:v>52, 2021</c:v>
                </c:pt>
                <c:pt idx="119">
                  <c:v>53, 2021</c:v>
                </c:pt>
              </c:strCache>
            </c:strRef>
          </c:cat>
          <c:val>
            <c:numRef>
              <c:f>Data!$W$9:$W$128</c:f>
              <c:numCache>
                <c:formatCode>General</c:formatCode>
                <c:ptCount val="120"/>
                <c:pt idx="0">
                  <c:v>3.9933518256716605</c:v>
                </c:pt>
                <c:pt idx="1">
                  <c:v>3.9913542751686162</c:v>
                </c:pt>
                <c:pt idx="2">
                  <c:v>3.9891193862844769</c:v>
                </c:pt>
                <c:pt idx="3">
                  <c:v>3.9803568480527973</c:v>
                </c:pt>
                <c:pt idx="4">
                  <c:v>3.9949943473775607</c:v>
                </c:pt>
                <c:pt idx="5">
                  <c:v>4.0312702668489147</c:v>
                </c:pt>
                <c:pt idx="6">
                  <c:v>3.999034592278595</c:v>
                </c:pt>
                <c:pt idx="7">
                  <c:v>3.9701447998922101</c:v>
                </c:pt>
                <c:pt idx="8">
                  <c:v>3.9846889206263114</c:v>
                </c:pt>
                <c:pt idx="9">
                  <c:v>3.9892306828541475</c:v>
                </c:pt>
                <c:pt idx="10">
                  <c:v>3.9387449725566066</c:v>
                </c:pt>
                <c:pt idx="11">
                  <c:v>3.9405929714728116</c:v>
                </c:pt>
                <c:pt idx="12">
                  <c:v>3.9141373712178118</c:v>
                </c:pt>
                <c:pt idx="13">
                  <c:v>3.9016562676787059</c:v>
                </c:pt>
                <c:pt idx="14">
                  <c:v>3.9161611223138624</c:v>
                </c:pt>
                <c:pt idx="15">
                  <c:v>3.9261407201917633</c:v>
                </c:pt>
                <c:pt idx="16">
                  <c:v>3.9158388632281889</c:v>
                </c:pt>
                <c:pt idx="17">
                  <c:v>3.9295505706827614</c:v>
                </c:pt>
                <c:pt idx="18">
                  <c:v>3.9250183462106367</c:v>
                </c:pt>
                <c:pt idx="19">
                  <c:v>3.9631400616296024</c:v>
                </c:pt>
                <c:pt idx="20">
                  <c:v>3.9142406631971998</c:v>
                </c:pt>
                <c:pt idx="21">
                  <c:v>3.8706263134699879</c:v>
                </c:pt>
                <c:pt idx="22">
                  <c:v>3.8808793728014894</c:v>
                </c:pt>
                <c:pt idx="23">
                  <c:v>3.8572490930374288</c:v>
                </c:pt>
                <c:pt idx="24">
                  <c:v>3.8332590199441081</c:v>
                </c:pt>
                <c:pt idx="25">
                  <c:v>3.8008920597153057</c:v>
                </c:pt>
                <c:pt idx="26">
                  <c:v>3.7842909539322731</c:v>
                </c:pt>
                <c:pt idx="27">
                  <c:v>3.8166991689746261</c:v>
                </c:pt>
                <c:pt idx="28">
                  <c:v>3.8375168316523411</c:v>
                </c:pt>
                <c:pt idx="29">
                  <c:v>3.832535870263678</c:v>
                </c:pt>
                <c:pt idx="30">
                  <c:v>3.8044223758775897</c:v>
                </c:pt>
                <c:pt idx="31">
                  <c:v>3.775590567885549</c:v>
                </c:pt>
                <c:pt idx="32">
                  <c:v>3.7791960020037307</c:v>
                </c:pt>
                <c:pt idx="33">
                  <c:v>3.7663275371603113</c:v>
                </c:pt>
                <c:pt idx="34">
                  <c:v>3.7880372248983099</c:v>
                </c:pt>
                <c:pt idx="35">
                  <c:v>3.8244325674910051</c:v>
                </c:pt>
                <c:pt idx="36">
                  <c:v>3.7867037884159775</c:v>
                </c:pt>
                <c:pt idx="37">
                  <c:v>3.8080599272457016</c:v>
                </c:pt>
                <c:pt idx="38">
                  <c:v>3.8092876421931416</c:v>
                </c:pt>
                <c:pt idx="39">
                  <c:v>3.8152533763598888</c:v>
                </c:pt>
                <c:pt idx="40">
                  <c:v>3.8124984659987931</c:v>
                </c:pt>
                <c:pt idx="41">
                  <c:v>3.7990067037279109</c:v>
                </c:pt>
                <c:pt idx="42">
                  <c:v>3.8042944199367619</c:v>
                </c:pt>
                <c:pt idx="43">
                  <c:v>3.844625744318396</c:v>
                </c:pt>
                <c:pt idx="44">
                  <c:v>3.7873879350489923</c:v>
                </c:pt>
                <c:pt idx="45">
                  <c:v>3.7606660085706363</c:v>
                </c:pt>
                <c:pt idx="46">
                  <c:v>3.7898357564369425</c:v>
                </c:pt>
                <c:pt idx="47">
                  <c:v>3.7860774913107207</c:v>
                </c:pt>
                <c:pt idx="48">
                  <c:v>3.8036790812029135</c:v>
                </c:pt>
                <c:pt idx="49">
                  <c:v>3.793555710398071</c:v>
                </c:pt>
                <c:pt idx="50">
                  <c:v>3.7914799311815015</c:v>
                </c:pt>
                <c:pt idx="51">
                  <c:v>3.8159340063426619</c:v>
                </c:pt>
                <c:pt idx="52">
                  <c:v>3.8244876556057616</c:v>
                </c:pt>
                <c:pt idx="53">
                  <c:v>3.8272328747670779</c:v>
                </c:pt>
                <c:pt idx="54">
                  <c:v>3.7947940896576235</c:v>
                </c:pt>
                <c:pt idx="55">
                  <c:v>3.774744654187792</c:v>
                </c:pt>
                <c:pt idx="56">
                  <c:v>3.7623475486561193</c:v>
                </c:pt>
                <c:pt idx="57">
                  <c:v>3.7500728719235754</c:v>
                </c:pt>
                <c:pt idx="58">
                  <c:v>3.7672277928987934</c:v>
                </c:pt>
                <c:pt idx="59">
                  <c:v>3.7847746415331334</c:v>
                </c:pt>
                <c:pt idx="60">
                  <c:v>3.8197202960827421</c:v>
                </c:pt>
                <c:pt idx="61">
                  <c:v>3.8160902878067802</c:v>
                </c:pt>
                <c:pt idx="62">
                  <c:v>3.809532413875317</c:v>
                </c:pt>
                <c:pt idx="63">
                  <c:v>3.817327324153247</c:v>
                </c:pt>
                <c:pt idx="64">
                  <c:v>3.8197471368642946</c:v>
                </c:pt>
                <c:pt idx="65">
                  <c:v>3.845558191108664</c:v>
                </c:pt>
                <c:pt idx="66">
                  <c:v>3.8375943980583838</c:v>
                </c:pt>
                <c:pt idx="67">
                  <c:v>3.8690183566096543</c:v>
                </c:pt>
                <c:pt idx="68">
                  <c:v>3.8477981170606363</c:v>
                </c:pt>
                <c:pt idx="69">
                  <c:v>3.8891606530487572</c:v>
                </c:pt>
                <c:pt idx="70">
                  <c:v>3.8872703906858836</c:v>
                </c:pt>
                <c:pt idx="71">
                  <c:v>3.8497624723637229</c:v>
                </c:pt>
                <c:pt idx="72">
                  <c:v>3.8131699171793501</c:v>
                </c:pt>
                <c:pt idx="73">
                  <c:v>3.8125712687387434</c:v>
                </c:pt>
                <c:pt idx="74">
                  <c:v>3.8201802599308774</c:v>
                </c:pt>
                <c:pt idx="75">
                  <c:v>3.7945186159843796</c:v>
                </c:pt>
                <c:pt idx="76">
                  <c:v>3.8185231931145505</c:v>
                </c:pt>
                <c:pt idx="77">
                  <c:v>3.839055510518194</c:v>
                </c:pt>
                <c:pt idx="78">
                  <c:v>3.8493850717804974</c:v>
                </c:pt>
                <c:pt idx="79">
                  <c:v>3.8589254490888365</c:v>
                </c:pt>
                <c:pt idx="80">
                  <c:v>3.8547220129955591</c:v>
                </c:pt>
                <c:pt idx="81">
                  <c:v>3.8707205179843593</c:v>
                </c:pt>
                <c:pt idx="82">
                  <c:v>3.8730795606370467</c:v>
                </c:pt>
                <c:pt idx="83">
                  <c:v>3.871373752443334</c:v>
                </c:pt>
                <c:pt idx="84">
                  <c:v>3.8865550688886961</c:v>
                </c:pt>
                <c:pt idx="85">
                  <c:v>3.9240434058817071</c:v>
                </c:pt>
                <c:pt idx="86">
                  <c:v>3.9483830608984118</c:v>
                </c:pt>
                <c:pt idx="87">
                  <c:v>3.9411691554805013</c:v>
                </c:pt>
                <c:pt idx="88">
                  <c:v>3.9602325475558251</c:v>
                </c:pt>
                <c:pt idx="89">
                  <c:v>3.9506228697719319</c:v>
                </c:pt>
                <c:pt idx="90">
                  <c:v>3.9421021575649435</c:v>
                </c:pt>
                <c:pt idx="91">
                  <c:v>3.9633957083924822</c:v>
                </c:pt>
                <c:pt idx="92">
                  <c:v>3.966070097828978</c:v>
                </c:pt>
                <c:pt idx="93">
                  <c:v>3.9826049976739006</c:v>
                </c:pt>
                <c:pt idx="94">
                  <c:v>3.989896870459908</c:v>
                </c:pt>
                <c:pt idx="95">
                  <c:v>3.9979490982312478</c:v>
                </c:pt>
                <c:pt idx="96">
                  <c:v>3.9763145001733342</c:v>
                </c:pt>
                <c:pt idx="97">
                  <c:v>3.9875559988365019</c:v>
                </c:pt>
                <c:pt idx="98">
                  <c:v>3.9862310515260462</c:v>
                </c:pt>
                <c:pt idx="99">
                  <c:v>4.0192820395596067</c:v>
                </c:pt>
                <c:pt idx="100">
                  <c:v>4.0248792520523873</c:v>
                </c:pt>
                <c:pt idx="101">
                  <c:v>4.0186738796010006</c:v>
                </c:pt>
                <c:pt idx="102">
                  <c:v>3.9817111157166525</c:v>
                </c:pt>
                <c:pt idx="103">
                  <c:v>3.9789015719245273</c:v>
                </c:pt>
                <c:pt idx="104">
                  <c:v>3.9605194972577986</c:v>
                </c:pt>
                <c:pt idx="105">
                  <c:v>3.9525790243362615</c:v>
                </c:pt>
                <c:pt idx="106">
                  <c:v>3.953492708843144</c:v>
                </c:pt>
                <c:pt idx="107">
                  <c:v>3.9391042780794865</c:v>
                </c:pt>
                <c:pt idx="108">
                  <c:v>3.9265109791443242</c:v>
                </c:pt>
                <c:pt idx="109">
                  <c:v>3.9373711026118863</c:v>
                </c:pt>
                <c:pt idx="110">
                  <c:v>3.9561076883007633</c:v>
                </c:pt>
                <c:pt idx="111">
                  <c:v>3.9380270637046961</c:v>
                </c:pt>
                <c:pt idx="112">
                  <c:v>3.9458725612167682</c:v>
                </c:pt>
                <c:pt idx="113">
                  <c:v>3.9430046905030913</c:v>
                </c:pt>
                <c:pt idx="114">
                  <c:v>4.0074769370399332</c:v>
                </c:pt>
                <c:pt idx="115">
                  <c:v>4.0106031342014976</c:v>
                </c:pt>
                <c:pt idx="116">
                  <c:v>4.0424394076636005</c:v>
                </c:pt>
                <c:pt idx="117">
                  <c:v>4.0340432029691504</c:v>
                </c:pt>
                <c:pt idx="118">
                  <c:v>4.0359539053961413</c:v>
                </c:pt>
                <c:pt idx="119">
                  <c:v>4.0697554831560758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9B-406F-AA94-14B09B9AA7C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Data!$E$9:$E$128</c:f>
              <c:strCache>
                <c:ptCount val="120"/>
                <c:pt idx="0">
                  <c:v>38, 2019</c:v>
                </c:pt>
                <c:pt idx="1">
                  <c:v>39, 2019</c:v>
                </c:pt>
                <c:pt idx="2">
                  <c:v>40, 2019</c:v>
                </c:pt>
                <c:pt idx="3">
                  <c:v>41, 2019</c:v>
                </c:pt>
                <c:pt idx="4">
                  <c:v>42, 2019</c:v>
                </c:pt>
                <c:pt idx="5">
                  <c:v>43, 2019</c:v>
                </c:pt>
                <c:pt idx="6">
                  <c:v>44, 2019</c:v>
                </c:pt>
                <c:pt idx="7">
                  <c:v>45, 2019</c:v>
                </c:pt>
                <c:pt idx="8">
                  <c:v>46, 2019</c:v>
                </c:pt>
                <c:pt idx="9">
                  <c:v>47, 2019</c:v>
                </c:pt>
                <c:pt idx="10">
                  <c:v>48, 2019</c:v>
                </c:pt>
                <c:pt idx="11">
                  <c:v>49, 2019</c:v>
                </c:pt>
                <c:pt idx="12">
                  <c:v>50, 2019</c:v>
                </c:pt>
                <c:pt idx="13">
                  <c:v>51, 2019</c:v>
                </c:pt>
                <c:pt idx="14">
                  <c:v>52, 2019</c:v>
                </c:pt>
                <c:pt idx="15">
                  <c:v>53, 2019</c:v>
                </c:pt>
                <c:pt idx="16">
                  <c:v>2, 2020</c:v>
                </c:pt>
                <c:pt idx="17">
                  <c:v>3, 2020</c:v>
                </c:pt>
                <c:pt idx="18">
                  <c:v>4, 2020</c:v>
                </c:pt>
                <c:pt idx="19">
                  <c:v>5, 2020</c:v>
                </c:pt>
                <c:pt idx="20">
                  <c:v>6, 2020</c:v>
                </c:pt>
                <c:pt idx="21">
                  <c:v>7, 2020</c:v>
                </c:pt>
                <c:pt idx="22">
                  <c:v>8, 2020</c:v>
                </c:pt>
                <c:pt idx="23">
                  <c:v>9, 2020</c:v>
                </c:pt>
                <c:pt idx="24">
                  <c:v>10, 2020</c:v>
                </c:pt>
                <c:pt idx="25">
                  <c:v>11, 2020</c:v>
                </c:pt>
                <c:pt idx="26">
                  <c:v>12, 2020</c:v>
                </c:pt>
                <c:pt idx="27">
                  <c:v>13, 2020</c:v>
                </c:pt>
                <c:pt idx="28">
                  <c:v>14, 2020</c:v>
                </c:pt>
                <c:pt idx="29">
                  <c:v>15, 2020</c:v>
                </c:pt>
                <c:pt idx="30">
                  <c:v>16, 2020</c:v>
                </c:pt>
                <c:pt idx="31">
                  <c:v>17, 2020</c:v>
                </c:pt>
                <c:pt idx="32">
                  <c:v>18, 2020</c:v>
                </c:pt>
                <c:pt idx="33">
                  <c:v>19, 2020</c:v>
                </c:pt>
                <c:pt idx="34">
                  <c:v>20, 2020</c:v>
                </c:pt>
                <c:pt idx="35">
                  <c:v>21, 2020</c:v>
                </c:pt>
                <c:pt idx="36">
                  <c:v>22, 2020</c:v>
                </c:pt>
                <c:pt idx="37">
                  <c:v>23, 2020</c:v>
                </c:pt>
                <c:pt idx="38">
                  <c:v>24, 2020</c:v>
                </c:pt>
                <c:pt idx="39">
                  <c:v>25, 2020</c:v>
                </c:pt>
                <c:pt idx="40">
                  <c:v>26, 2020</c:v>
                </c:pt>
                <c:pt idx="41">
                  <c:v>27, 2020</c:v>
                </c:pt>
                <c:pt idx="42">
                  <c:v>28, 2020</c:v>
                </c:pt>
                <c:pt idx="43">
                  <c:v>29, 2020</c:v>
                </c:pt>
                <c:pt idx="44">
                  <c:v>30, 2020</c:v>
                </c:pt>
                <c:pt idx="45">
                  <c:v>31, 2020</c:v>
                </c:pt>
                <c:pt idx="46">
                  <c:v>32, 2020</c:v>
                </c:pt>
                <c:pt idx="47">
                  <c:v>33, 2020</c:v>
                </c:pt>
                <c:pt idx="48">
                  <c:v>34, 2020</c:v>
                </c:pt>
                <c:pt idx="49">
                  <c:v>35, 2020</c:v>
                </c:pt>
                <c:pt idx="50">
                  <c:v>36, 2020</c:v>
                </c:pt>
                <c:pt idx="51">
                  <c:v>37, 2020</c:v>
                </c:pt>
                <c:pt idx="52">
                  <c:v>38, 2020</c:v>
                </c:pt>
                <c:pt idx="53">
                  <c:v>39, 2020</c:v>
                </c:pt>
                <c:pt idx="54">
                  <c:v>40, 2020</c:v>
                </c:pt>
                <c:pt idx="55">
                  <c:v>41, 2020</c:v>
                </c:pt>
                <c:pt idx="56">
                  <c:v>42, 2020</c:v>
                </c:pt>
                <c:pt idx="57">
                  <c:v>43, 2020</c:v>
                </c:pt>
                <c:pt idx="58">
                  <c:v>44, 2020</c:v>
                </c:pt>
                <c:pt idx="59">
                  <c:v>45, 2020</c:v>
                </c:pt>
                <c:pt idx="60">
                  <c:v>46, 2020</c:v>
                </c:pt>
                <c:pt idx="61">
                  <c:v>47, 2020</c:v>
                </c:pt>
                <c:pt idx="62">
                  <c:v>48, 2020</c:v>
                </c:pt>
                <c:pt idx="63">
                  <c:v>49, 2020</c:v>
                </c:pt>
                <c:pt idx="64">
                  <c:v>50, 2020</c:v>
                </c:pt>
                <c:pt idx="65">
                  <c:v>51, 2020</c:v>
                </c:pt>
                <c:pt idx="66">
                  <c:v>52, 2020</c:v>
                </c:pt>
                <c:pt idx="67">
                  <c:v>53, 2020</c:v>
                </c:pt>
                <c:pt idx="68">
                  <c:v>2, 2021</c:v>
                </c:pt>
                <c:pt idx="69">
                  <c:v>3, 2021</c:v>
                </c:pt>
                <c:pt idx="70">
                  <c:v>4, 2021</c:v>
                </c:pt>
                <c:pt idx="71">
                  <c:v>5, 2021</c:v>
                </c:pt>
                <c:pt idx="72">
                  <c:v>6, 2021</c:v>
                </c:pt>
                <c:pt idx="73">
                  <c:v>7, 2021</c:v>
                </c:pt>
                <c:pt idx="74">
                  <c:v>8, 2021</c:v>
                </c:pt>
                <c:pt idx="75">
                  <c:v>9, 2021</c:v>
                </c:pt>
                <c:pt idx="76">
                  <c:v>10, 2021</c:v>
                </c:pt>
                <c:pt idx="77">
                  <c:v>11, 2021</c:v>
                </c:pt>
                <c:pt idx="78">
                  <c:v>12, 2021</c:v>
                </c:pt>
                <c:pt idx="79">
                  <c:v>13, 2021</c:v>
                </c:pt>
                <c:pt idx="80">
                  <c:v>14, 2021</c:v>
                </c:pt>
                <c:pt idx="81">
                  <c:v>15, 2021</c:v>
                </c:pt>
                <c:pt idx="82">
                  <c:v>16, 2021</c:v>
                </c:pt>
                <c:pt idx="83">
                  <c:v>17, 2021</c:v>
                </c:pt>
                <c:pt idx="84">
                  <c:v>18, 2021</c:v>
                </c:pt>
                <c:pt idx="85">
                  <c:v>19, 2021</c:v>
                </c:pt>
                <c:pt idx="86">
                  <c:v>20, 2021</c:v>
                </c:pt>
                <c:pt idx="87">
                  <c:v>21, 2021</c:v>
                </c:pt>
                <c:pt idx="88">
                  <c:v>22, 2021</c:v>
                </c:pt>
                <c:pt idx="89">
                  <c:v>23, 2021</c:v>
                </c:pt>
                <c:pt idx="90">
                  <c:v>24, 2021</c:v>
                </c:pt>
                <c:pt idx="91">
                  <c:v>25, 2021</c:v>
                </c:pt>
                <c:pt idx="92">
                  <c:v>26, 2021</c:v>
                </c:pt>
                <c:pt idx="93">
                  <c:v>27, 2021</c:v>
                </c:pt>
                <c:pt idx="94">
                  <c:v>28, 2021</c:v>
                </c:pt>
                <c:pt idx="95">
                  <c:v>29, 2021</c:v>
                </c:pt>
                <c:pt idx="96">
                  <c:v>30, 2021</c:v>
                </c:pt>
                <c:pt idx="97">
                  <c:v>31, 2021</c:v>
                </c:pt>
                <c:pt idx="98">
                  <c:v>32, 2021</c:v>
                </c:pt>
                <c:pt idx="99">
                  <c:v>33, 2021</c:v>
                </c:pt>
                <c:pt idx="100">
                  <c:v>34, 2021</c:v>
                </c:pt>
                <c:pt idx="101">
                  <c:v>35, 2021</c:v>
                </c:pt>
                <c:pt idx="102">
                  <c:v>36, 2021</c:v>
                </c:pt>
                <c:pt idx="103">
                  <c:v>37, 2021</c:v>
                </c:pt>
                <c:pt idx="104">
                  <c:v>38, 2021</c:v>
                </c:pt>
                <c:pt idx="105">
                  <c:v>39, 2021</c:v>
                </c:pt>
                <c:pt idx="106">
                  <c:v>40, 2021</c:v>
                </c:pt>
                <c:pt idx="107">
                  <c:v>41, 2021</c:v>
                </c:pt>
                <c:pt idx="108">
                  <c:v>42, 2021</c:v>
                </c:pt>
                <c:pt idx="109">
                  <c:v>43, 2021</c:v>
                </c:pt>
                <c:pt idx="110">
                  <c:v>44, 2021</c:v>
                </c:pt>
                <c:pt idx="111">
                  <c:v>45, 2021</c:v>
                </c:pt>
                <c:pt idx="112">
                  <c:v>46, 2021</c:v>
                </c:pt>
                <c:pt idx="113">
                  <c:v>47, 2021</c:v>
                </c:pt>
                <c:pt idx="114">
                  <c:v>48, 2021</c:v>
                </c:pt>
                <c:pt idx="115">
                  <c:v>49, 2021</c:v>
                </c:pt>
                <c:pt idx="116">
                  <c:v>50, 2021</c:v>
                </c:pt>
                <c:pt idx="117">
                  <c:v>51, 2021</c:v>
                </c:pt>
                <c:pt idx="118">
                  <c:v>52, 2021</c:v>
                </c:pt>
                <c:pt idx="119">
                  <c:v>53, 2021</c:v>
                </c:pt>
              </c:strCache>
            </c:strRef>
          </c:cat>
          <c:val>
            <c:numRef>
              <c:f>Data!$X$9:$X$128</c:f>
              <c:numCache>
                <c:formatCode>General</c:formatCode>
                <c:ptCount val="120"/>
                <c:pt idx="0">
                  <c:v>4.0030096202852308</c:v>
                </c:pt>
                <c:pt idx="1">
                  <c:v>4.001665852789869</c:v>
                </c:pt>
                <c:pt idx="2">
                  <c:v>4.0043573906557368</c:v>
                </c:pt>
                <c:pt idx="3">
                  <c:v>4.0027162476239502</c:v>
                </c:pt>
                <c:pt idx="4">
                  <c:v>3.9814817214115674</c:v>
                </c:pt>
                <c:pt idx="5">
                  <c:v>3.9700939768828398</c:v>
                </c:pt>
                <c:pt idx="6">
                  <c:v>3.9864360168390647</c:v>
                </c:pt>
                <c:pt idx="7">
                  <c:v>3.9970383175016062</c:v>
                </c:pt>
                <c:pt idx="8">
                  <c:v>4.0094376251267283</c:v>
                </c:pt>
                <c:pt idx="9">
                  <c:v>4.0322153447975104</c:v>
                </c:pt>
                <c:pt idx="10">
                  <c:v>4.0703227987465365</c:v>
                </c:pt>
                <c:pt idx="11">
                  <c:v>4.0886037234130717</c:v>
                </c:pt>
                <c:pt idx="12">
                  <c:v>4.0591035879312907</c:v>
                </c:pt>
                <c:pt idx="13">
                  <c:v>4.0585851400552633</c:v>
                </c:pt>
                <c:pt idx="14">
                  <c:v>4.0421331558130902</c:v>
                </c:pt>
                <c:pt idx="15">
                  <c:v>4.0675809912074534</c:v>
                </c:pt>
                <c:pt idx="16">
                  <c:v>4.0530314356355284</c:v>
                </c:pt>
                <c:pt idx="17">
                  <c:v>4.0857801746371392</c:v>
                </c:pt>
                <c:pt idx="18">
                  <c:v>4.0707014360728841</c:v>
                </c:pt>
                <c:pt idx="19">
                  <c:v>4.1095584499761166</c:v>
                </c:pt>
                <c:pt idx="20">
                  <c:v>4.1524891767765562</c:v>
                </c:pt>
                <c:pt idx="21">
                  <c:v>4.1705050240637762</c:v>
                </c:pt>
                <c:pt idx="22">
                  <c:v>4.1874162270917488</c:v>
                </c:pt>
                <c:pt idx="23">
                  <c:v>4.2133336152577563</c:v>
                </c:pt>
                <c:pt idx="24">
                  <c:v>4.190458044872833</c:v>
                </c:pt>
                <c:pt idx="25">
                  <c:v>4.1490067196001057</c:v>
                </c:pt>
                <c:pt idx="26">
                  <c:v>4.1271625142943344</c:v>
                </c:pt>
                <c:pt idx="27">
                  <c:v>4.1134134591739855</c:v>
                </c:pt>
                <c:pt idx="28">
                  <c:v>4.1186887482338168</c:v>
                </c:pt>
                <c:pt idx="29">
                  <c:v>4.0958138808709057</c:v>
                </c:pt>
                <c:pt idx="30">
                  <c:v>4.096717808922663</c:v>
                </c:pt>
                <c:pt idx="31">
                  <c:v>4.0881928392072453</c:v>
                </c:pt>
                <c:pt idx="32">
                  <c:v>4.1215366770213544</c:v>
                </c:pt>
                <c:pt idx="33">
                  <c:v>4.1115593326028854</c:v>
                </c:pt>
                <c:pt idx="34">
                  <c:v>4.1153926212634389</c:v>
                </c:pt>
                <c:pt idx="35">
                  <c:v>4.139621592022098</c:v>
                </c:pt>
                <c:pt idx="36">
                  <c:v>4.1593146219094326</c:v>
                </c:pt>
                <c:pt idx="37">
                  <c:v>4.1749860199221418</c:v>
                </c:pt>
                <c:pt idx="38">
                  <c:v>4.1795751217266925</c:v>
                </c:pt>
                <c:pt idx="39">
                  <c:v>4.1445524734866748</c:v>
                </c:pt>
                <c:pt idx="40">
                  <c:v>4.123607344411421</c:v>
                </c:pt>
                <c:pt idx="41">
                  <c:v>4.1148045576636774</c:v>
                </c:pt>
                <c:pt idx="42">
                  <c:v>4.1053057148942997</c:v>
                </c:pt>
                <c:pt idx="43">
                  <c:v>4.1269005193838391</c:v>
                </c:pt>
                <c:pt idx="44">
                  <c:v>4.1419331453832315</c:v>
                </c:pt>
                <c:pt idx="45">
                  <c:v>4.1637885293867942</c:v>
                </c:pt>
                <c:pt idx="46">
                  <c:v>4.1414923268444594</c:v>
                </c:pt>
                <c:pt idx="47">
                  <c:v>4.1673261885242594</c:v>
                </c:pt>
                <c:pt idx="48">
                  <c:v>4.1681508286071196</c:v>
                </c:pt>
                <c:pt idx="49">
                  <c:v>4.128531732691421</c:v>
                </c:pt>
                <c:pt idx="50">
                  <c:v>4.1354126593193108</c:v>
                </c:pt>
                <c:pt idx="51">
                  <c:v>4.1058329568135949</c:v>
                </c:pt>
                <c:pt idx="52">
                  <c:v>4.1255398868558908</c:v>
                </c:pt>
                <c:pt idx="53">
                  <c:v>4.1779672540685198</c:v>
                </c:pt>
                <c:pt idx="54">
                  <c:v>4.2183448814398723</c:v>
                </c:pt>
                <c:pt idx="55">
                  <c:v>4.2185003938064911</c:v>
                </c:pt>
                <c:pt idx="56">
                  <c:v>4.2329399774447793</c:v>
                </c:pt>
                <c:pt idx="57">
                  <c:v>4.2261433209397277</c:v>
                </c:pt>
                <c:pt idx="58">
                  <c:v>4.2339105022790049</c:v>
                </c:pt>
                <c:pt idx="59">
                  <c:v>4.2167232347966639</c:v>
                </c:pt>
                <c:pt idx="60">
                  <c:v>4.248455674416002</c:v>
                </c:pt>
                <c:pt idx="61">
                  <c:v>4.2677672337589012</c:v>
                </c:pt>
                <c:pt idx="62">
                  <c:v>4.2929521558055406</c:v>
                </c:pt>
                <c:pt idx="63">
                  <c:v>4.2956246775939197</c:v>
                </c:pt>
                <c:pt idx="64">
                  <c:v>4.3269074907621787</c:v>
                </c:pt>
                <c:pt idx="65">
                  <c:v>4.3119503339717706</c:v>
                </c:pt>
                <c:pt idx="66">
                  <c:v>4.2797392276246615</c:v>
                </c:pt>
                <c:pt idx="67">
                  <c:v>4.2743024421449718</c:v>
                </c:pt>
                <c:pt idx="68">
                  <c:v>4.2748167940112367</c:v>
                </c:pt>
                <c:pt idx="69">
                  <c:v>4.2561777092389308</c:v>
                </c:pt>
                <c:pt idx="70">
                  <c:v>4.2368094551478475</c:v>
                </c:pt>
                <c:pt idx="71">
                  <c:v>4.2174303305844321</c:v>
                </c:pt>
                <c:pt idx="72">
                  <c:v>4.2355785312330161</c:v>
                </c:pt>
                <c:pt idx="73">
                  <c:v>4.2209225029955748</c:v>
                </c:pt>
                <c:pt idx="74">
                  <c:v>4.2216884051459287</c:v>
                </c:pt>
                <c:pt idx="75">
                  <c:v>4.2512529142742448</c:v>
                </c:pt>
                <c:pt idx="76">
                  <c:v>4.259061854281839</c:v>
                </c:pt>
                <c:pt idx="77">
                  <c:v>4.244571981952121</c:v>
                </c:pt>
                <c:pt idx="78">
                  <c:v>4.2244901794631273</c:v>
                </c:pt>
                <c:pt idx="79">
                  <c:v>4.2325098526053146</c:v>
                </c:pt>
                <c:pt idx="80">
                  <c:v>4.2478853609610887</c:v>
                </c:pt>
                <c:pt idx="81">
                  <c:v>4.2245865532750226</c:v>
                </c:pt>
                <c:pt idx="82">
                  <c:v>4.2024533519676774</c:v>
                </c:pt>
                <c:pt idx="83">
                  <c:v>4.211017437366726</c:v>
                </c:pt>
                <c:pt idx="84">
                  <c:v>4.2117925327318622</c:v>
                </c:pt>
                <c:pt idx="85">
                  <c:v>4.2291583390034493</c:v>
                </c:pt>
                <c:pt idx="86">
                  <c:v>4.217630856146461</c:v>
                </c:pt>
                <c:pt idx="87">
                  <c:v>4.21368681635321</c:v>
                </c:pt>
                <c:pt idx="88">
                  <c:v>4.2043202000359177</c:v>
                </c:pt>
                <c:pt idx="89">
                  <c:v>4.2017895425605678</c:v>
                </c:pt>
                <c:pt idx="90">
                  <c:v>4.1899971073061639</c:v>
                </c:pt>
                <c:pt idx="91">
                  <c:v>4.2236420420613188</c:v>
                </c:pt>
                <c:pt idx="92">
                  <c:v>4.2453718898496557</c:v>
                </c:pt>
                <c:pt idx="93">
                  <c:v>4.2546944627034495</c:v>
                </c:pt>
                <c:pt idx="94">
                  <c:v>4.2217530739369966</c:v>
                </c:pt>
                <c:pt idx="95">
                  <c:v>4.230873176470193</c:v>
                </c:pt>
                <c:pt idx="96">
                  <c:v>4.2249412440946745</c:v>
                </c:pt>
                <c:pt idx="97">
                  <c:v>4.2536213990459668</c:v>
                </c:pt>
                <c:pt idx="98">
                  <c:v>4.2549409531917703</c:v>
                </c:pt>
                <c:pt idx="99">
                  <c:v>4.260925666421052</c:v>
                </c:pt>
                <c:pt idx="100">
                  <c:v>4.29880060213788</c:v>
                </c:pt>
                <c:pt idx="101">
                  <c:v>4.2936954800870053</c:v>
                </c:pt>
                <c:pt idx="102">
                  <c:v>4.3213599205588862</c:v>
                </c:pt>
                <c:pt idx="103">
                  <c:v>4.3257345795087385</c:v>
                </c:pt>
                <c:pt idx="104">
                  <c:v>4.3245224896208354</c:v>
                </c:pt>
                <c:pt idx="105">
                  <c:v>4.3410114809370546</c:v>
                </c:pt>
                <c:pt idx="106">
                  <c:v>4.2933661714498212</c:v>
                </c:pt>
                <c:pt idx="107">
                  <c:v>4.2540715108919231</c:v>
                </c:pt>
                <c:pt idx="108">
                  <c:v>4.2703954523934264</c:v>
                </c:pt>
                <c:pt idx="109">
                  <c:v>4.2612669845462801</c:v>
                </c:pt>
                <c:pt idx="110">
                  <c:v>4.2644697091256774</c:v>
                </c:pt>
                <c:pt idx="111">
                  <c:v>4.2596603580284009</c:v>
                </c:pt>
                <c:pt idx="112">
                  <c:v>4.2542996975329883</c:v>
                </c:pt>
                <c:pt idx="113">
                  <c:v>4.2413103300345218</c:v>
                </c:pt>
                <c:pt idx="114">
                  <c:v>4.240861050150782</c:v>
                </c:pt>
                <c:pt idx="115">
                  <c:v>4.2238865730344219</c:v>
                </c:pt>
                <c:pt idx="116">
                  <c:v>4.2062724251075814</c:v>
                </c:pt>
                <c:pt idx="117">
                  <c:v>4.2079564915769954</c:v>
                </c:pt>
                <c:pt idx="118">
                  <c:v>4.1821164207752561</c:v>
                </c:pt>
                <c:pt idx="119">
                  <c:v>4.1749758932373089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9B-406F-AA94-14B09B9AA7C4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Data!$E$9:$E$128</c:f>
              <c:strCache>
                <c:ptCount val="120"/>
                <c:pt idx="0">
                  <c:v>38, 2019</c:v>
                </c:pt>
                <c:pt idx="1">
                  <c:v>39, 2019</c:v>
                </c:pt>
                <c:pt idx="2">
                  <c:v>40, 2019</c:v>
                </c:pt>
                <c:pt idx="3">
                  <c:v>41, 2019</c:v>
                </c:pt>
                <c:pt idx="4">
                  <c:v>42, 2019</c:v>
                </c:pt>
                <c:pt idx="5">
                  <c:v>43, 2019</c:v>
                </c:pt>
                <c:pt idx="6">
                  <c:v>44, 2019</c:v>
                </c:pt>
                <c:pt idx="7">
                  <c:v>45, 2019</c:v>
                </c:pt>
                <c:pt idx="8">
                  <c:v>46, 2019</c:v>
                </c:pt>
                <c:pt idx="9">
                  <c:v>47, 2019</c:v>
                </c:pt>
                <c:pt idx="10">
                  <c:v>48, 2019</c:v>
                </c:pt>
                <c:pt idx="11">
                  <c:v>49, 2019</c:v>
                </c:pt>
                <c:pt idx="12">
                  <c:v>50, 2019</c:v>
                </c:pt>
                <c:pt idx="13">
                  <c:v>51, 2019</c:v>
                </c:pt>
                <c:pt idx="14">
                  <c:v>52, 2019</c:v>
                </c:pt>
                <c:pt idx="15">
                  <c:v>53, 2019</c:v>
                </c:pt>
                <c:pt idx="16">
                  <c:v>2, 2020</c:v>
                </c:pt>
                <c:pt idx="17">
                  <c:v>3, 2020</c:v>
                </c:pt>
                <c:pt idx="18">
                  <c:v>4, 2020</c:v>
                </c:pt>
                <c:pt idx="19">
                  <c:v>5, 2020</c:v>
                </c:pt>
                <c:pt idx="20">
                  <c:v>6, 2020</c:v>
                </c:pt>
                <c:pt idx="21">
                  <c:v>7, 2020</c:v>
                </c:pt>
                <c:pt idx="22">
                  <c:v>8, 2020</c:v>
                </c:pt>
                <c:pt idx="23">
                  <c:v>9, 2020</c:v>
                </c:pt>
                <c:pt idx="24">
                  <c:v>10, 2020</c:v>
                </c:pt>
                <c:pt idx="25">
                  <c:v>11, 2020</c:v>
                </c:pt>
                <c:pt idx="26">
                  <c:v>12, 2020</c:v>
                </c:pt>
                <c:pt idx="27">
                  <c:v>13, 2020</c:v>
                </c:pt>
                <c:pt idx="28">
                  <c:v>14, 2020</c:v>
                </c:pt>
                <c:pt idx="29">
                  <c:v>15, 2020</c:v>
                </c:pt>
                <c:pt idx="30">
                  <c:v>16, 2020</c:v>
                </c:pt>
                <c:pt idx="31">
                  <c:v>17, 2020</c:v>
                </c:pt>
                <c:pt idx="32">
                  <c:v>18, 2020</c:v>
                </c:pt>
                <c:pt idx="33">
                  <c:v>19, 2020</c:v>
                </c:pt>
                <c:pt idx="34">
                  <c:v>20, 2020</c:v>
                </c:pt>
                <c:pt idx="35">
                  <c:v>21, 2020</c:v>
                </c:pt>
                <c:pt idx="36">
                  <c:v>22, 2020</c:v>
                </c:pt>
                <c:pt idx="37">
                  <c:v>23, 2020</c:v>
                </c:pt>
                <c:pt idx="38">
                  <c:v>24, 2020</c:v>
                </c:pt>
                <c:pt idx="39">
                  <c:v>25, 2020</c:v>
                </c:pt>
                <c:pt idx="40">
                  <c:v>26, 2020</c:v>
                </c:pt>
                <c:pt idx="41">
                  <c:v>27, 2020</c:v>
                </c:pt>
                <c:pt idx="42">
                  <c:v>28, 2020</c:v>
                </c:pt>
                <c:pt idx="43">
                  <c:v>29, 2020</c:v>
                </c:pt>
                <c:pt idx="44">
                  <c:v>30, 2020</c:v>
                </c:pt>
                <c:pt idx="45">
                  <c:v>31, 2020</c:v>
                </c:pt>
                <c:pt idx="46">
                  <c:v>32, 2020</c:v>
                </c:pt>
                <c:pt idx="47">
                  <c:v>33, 2020</c:v>
                </c:pt>
                <c:pt idx="48">
                  <c:v>34, 2020</c:v>
                </c:pt>
                <c:pt idx="49">
                  <c:v>35, 2020</c:v>
                </c:pt>
                <c:pt idx="50">
                  <c:v>36, 2020</c:v>
                </c:pt>
                <c:pt idx="51">
                  <c:v>37, 2020</c:v>
                </c:pt>
                <c:pt idx="52">
                  <c:v>38, 2020</c:v>
                </c:pt>
                <c:pt idx="53">
                  <c:v>39, 2020</c:v>
                </c:pt>
                <c:pt idx="54">
                  <c:v>40, 2020</c:v>
                </c:pt>
                <c:pt idx="55">
                  <c:v>41, 2020</c:v>
                </c:pt>
                <c:pt idx="56">
                  <c:v>42, 2020</c:v>
                </c:pt>
                <c:pt idx="57">
                  <c:v>43, 2020</c:v>
                </c:pt>
                <c:pt idx="58">
                  <c:v>44, 2020</c:v>
                </c:pt>
                <c:pt idx="59">
                  <c:v>45, 2020</c:v>
                </c:pt>
                <c:pt idx="60">
                  <c:v>46, 2020</c:v>
                </c:pt>
                <c:pt idx="61">
                  <c:v>47, 2020</c:v>
                </c:pt>
                <c:pt idx="62">
                  <c:v>48, 2020</c:v>
                </c:pt>
                <c:pt idx="63">
                  <c:v>49, 2020</c:v>
                </c:pt>
                <c:pt idx="64">
                  <c:v>50, 2020</c:v>
                </c:pt>
                <c:pt idx="65">
                  <c:v>51, 2020</c:v>
                </c:pt>
                <c:pt idx="66">
                  <c:v>52, 2020</c:v>
                </c:pt>
                <c:pt idx="67">
                  <c:v>53, 2020</c:v>
                </c:pt>
                <c:pt idx="68">
                  <c:v>2, 2021</c:v>
                </c:pt>
                <c:pt idx="69">
                  <c:v>3, 2021</c:v>
                </c:pt>
                <c:pt idx="70">
                  <c:v>4, 2021</c:v>
                </c:pt>
                <c:pt idx="71">
                  <c:v>5, 2021</c:v>
                </c:pt>
                <c:pt idx="72">
                  <c:v>6, 2021</c:v>
                </c:pt>
                <c:pt idx="73">
                  <c:v>7, 2021</c:v>
                </c:pt>
                <c:pt idx="74">
                  <c:v>8, 2021</c:v>
                </c:pt>
                <c:pt idx="75">
                  <c:v>9, 2021</c:v>
                </c:pt>
                <c:pt idx="76">
                  <c:v>10, 2021</c:v>
                </c:pt>
                <c:pt idx="77">
                  <c:v>11, 2021</c:v>
                </c:pt>
                <c:pt idx="78">
                  <c:v>12, 2021</c:v>
                </c:pt>
                <c:pt idx="79">
                  <c:v>13, 2021</c:v>
                </c:pt>
                <c:pt idx="80">
                  <c:v>14, 2021</c:v>
                </c:pt>
                <c:pt idx="81">
                  <c:v>15, 2021</c:v>
                </c:pt>
                <c:pt idx="82">
                  <c:v>16, 2021</c:v>
                </c:pt>
                <c:pt idx="83">
                  <c:v>17, 2021</c:v>
                </c:pt>
                <c:pt idx="84">
                  <c:v>18, 2021</c:v>
                </c:pt>
                <c:pt idx="85">
                  <c:v>19, 2021</c:v>
                </c:pt>
                <c:pt idx="86">
                  <c:v>20, 2021</c:v>
                </c:pt>
                <c:pt idx="87">
                  <c:v>21, 2021</c:v>
                </c:pt>
                <c:pt idx="88">
                  <c:v>22, 2021</c:v>
                </c:pt>
                <c:pt idx="89">
                  <c:v>23, 2021</c:v>
                </c:pt>
                <c:pt idx="90">
                  <c:v>24, 2021</c:v>
                </c:pt>
                <c:pt idx="91">
                  <c:v>25, 2021</c:v>
                </c:pt>
                <c:pt idx="92">
                  <c:v>26, 2021</c:v>
                </c:pt>
                <c:pt idx="93">
                  <c:v>27, 2021</c:v>
                </c:pt>
                <c:pt idx="94">
                  <c:v>28, 2021</c:v>
                </c:pt>
                <c:pt idx="95">
                  <c:v>29, 2021</c:v>
                </c:pt>
                <c:pt idx="96">
                  <c:v>30, 2021</c:v>
                </c:pt>
                <c:pt idx="97">
                  <c:v>31, 2021</c:v>
                </c:pt>
                <c:pt idx="98">
                  <c:v>32, 2021</c:v>
                </c:pt>
                <c:pt idx="99">
                  <c:v>33, 2021</c:v>
                </c:pt>
                <c:pt idx="100">
                  <c:v>34, 2021</c:v>
                </c:pt>
                <c:pt idx="101">
                  <c:v>35, 2021</c:v>
                </c:pt>
                <c:pt idx="102">
                  <c:v>36, 2021</c:v>
                </c:pt>
                <c:pt idx="103">
                  <c:v>37, 2021</c:v>
                </c:pt>
                <c:pt idx="104">
                  <c:v>38, 2021</c:v>
                </c:pt>
                <c:pt idx="105">
                  <c:v>39, 2021</c:v>
                </c:pt>
                <c:pt idx="106">
                  <c:v>40, 2021</c:v>
                </c:pt>
                <c:pt idx="107">
                  <c:v>41, 2021</c:v>
                </c:pt>
                <c:pt idx="108">
                  <c:v>42, 2021</c:v>
                </c:pt>
                <c:pt idx="109">
                  <c:v>43, 2021</c:v>
                </c:pt>
                <c:pt idx="110">
                  <c:v>44, 2021</c:v>
                </c:pt>
                <c:pt idx="111">
                  <c:v>45, 2021</c:v>
                </c:pt>
                <c:pt idx="112">
                  <c:v>46, 2021</c:v>
                </c:pt>
                <c:pt idx="113">
                  <c:v>47, 2021</c:v>
                </c:pt>
                <c:pt idx="114">
                  <c:v>48, 2021</c:v>
                </c:pt>
                <c:pt idx="115">
                  <c:v>49, 2021</c:v>
                </c:pt>
                <c:pt idx="116">
                  <c:v>50, 2021</c:v>
                </c:pt>
                <c:pt idx="117">
                  <c:v>51, 2021</c:v>
                </c:pt>
                <c:pt idx="118">
                  <c:v>52, 2021</c:v>
                </c:pt>
                <c:pt idx="119">
                  <c:v>53, 2021</c:v>
                </c:pt>
              </c:strCache>
            </c:strRef>
          </c:cat>
          <c:val>
            <c:numRef>
              <c:f>Data!$Y$9:$Y$128</c:f>
              <c:numCache>
                <c:formatCode>General</c:formatCode>
                <c:ptCount val="120"/>
                <c:pt idx="0">
                  <c:v>3.9841289006712115</c:v>
                </c:pt>
                <c:pt idx="1">
                  <c:v>3.9501117402807133</c:v>
                </c:pt>
                <c:pt idx="2">
                  <c:v>3.9385309763487104</c:v>
                </c:pt>
                <c:pt idx="3">
                  <c:v>3.9674834029019594</c:v>
                </c:pt>
                <c:pt idx="4">
                  <c:v>3.9893762043317036</c:v>
                </c:pt>
                <c:pt idx="5">
                  <c:v>4.0248725384403921</c:v>
                </c:pt>
                <c:pt idx="6">
                  <c:v>4.0131109116420438</c:v>
                </c:pt>
                <c:pt idx="7">
                  <c:v>3.9927750327956595</c:v>
                </c:pt>
                <c:pt idx="8">
                  <c:v>3.9910135938443356</c:v>
                </c:pt>
                <c:pt idx="9">
                  <c:v>3.9885672747846783</c:v>
                </c:pt>
                <c:pt idx="10">
                  <c:v>3.9688621830801853</c:v>
                </c:pt>
                <c:pt idx="11">
                  <c:v>3.9770204611323097</c:v>
                </c:pt>
                <c:pt idx="12">
                  <c:v>3.972868194297333</c:v>
                </c:pt>
                <c:pt idx="13">
                  <c:v>3.9451708851073315</c:v>
                </c:pt>
                <c:pt idx="14">
                  <c:v>3.9391392086255741</c:v>
                </c:pt>
                <c:pt idx="15">
                  <c:v>3.9233723528187157</c:v>
                </c:pt>
                <c:pt idx="16">
                  <c:v>3.9144351597805924</c:v>
                </c:pt>
                <c:pt idx="17">
                  <c:v>3.9595825076400661</c:v>
                </c:pt>
                <c:pt idx="18">
                  <c:v>3.9670180724133282</c:v>
                </c:pt>
                <c:pt idx="19">
                  <c:v>3.9523011889979265</c:v>
                </c:pt>
                <c:pt idx="20">
                  <c:v>3.9596962706272145</c:v>
                </c:pt>
                <c:pt idx="21">
                  <c:v>3.9643109876094913</c:v>
                </c:pt>
                <c:pt idx="22">
                  <c:v>3.9656210749216232</c:v>
                </c:pt>
                <c:pt idx="23">
                  <c:v>4.0125082701579737</c:v>
                </c:pt>
                <c:pt idx="24">
                  <c:v>3.9940679741661507</c:v>
                </c:pt>
                <c:pt idx="25">
                  <c:v>4.0103694173558502</c:v>
                </c:pt>
                <c:pt idx="26">
                  <c:v>4.0041963505454898</c:v>
                </c:pt>
                <c:pt idx="27">
                  <c:v>3.998989630368015</c:v>
                </c:pt>
                <c:pt idx="28">
                  <c:v>3.9988225979570773</c:v>
                </c:pt>
                <c:pt idx="29">
                  <c:v>4.0088848328427025</c:v>
                </c:pt>
                <c:pt idx="30">
                  <c:v>4.0090934254007298</c:v>
                </c:pt>
                <c:pt idx="31">
                  <c:v>4.0162669666930588</c:v>
                </c:pt>
                <c:pt idx="32">
                  <c:v>3.988123334684488</c:v>
                </c:pt>
                <c:pt idx="33">
                  <c:v>3.9605655046802712</c:v>
                </c:pt>
                <c:pt idx="34">
                  <c:v>3.9314803473703712</c:v>
                </c:pt>
                <c:pt idx="35">
                  <c:v>3.952034995865831</c:v>
                </c:pt>
                <c:pt idx="36">
                  <c:v>3.9380694020149294</c:v>
                </c:pt>
                <c:pt idx="37">
                  <c:v>3.9099169539217331</c:v>
                </c:pt>
                <c:pt idx="38">
                  <c:v>3.9003966659691192</c:v>
                </c:pt>
                <c:pt idx="39">
                  <c:v>3.9085333348710916</c:v>
                </c:pt>
                <c:pt idx="40">
                  <c:v>3.89605682690053</c:v>
                </c:pt>
                <c:pt idx="41">
                  <c:v>3.9004235244226058</c:v>
                </c:pt>
                <c:pt idx="42">
                  <c:v>3.906479392059576</c:v>
                </c:pt>
                <c:pt idx="43">
                  <c:v>3.9265029892640566</c:v>
                </c:pt>
                <c:pt idx="44">
                  <c:v>3.9323006905432001</c:v>
                </c:pt>
                <c:pt idx="45">
                  <c:v>3.9324825621080781</c:v>
                </c:pt>
                <c:pt idx="46">
                  <c:v>3.9176667056093959</c:v>
                </c:pt>
                <c:pt idx="47">
                  <c:v>3.9296560135654039</c:v>
                </c:pt>
                <c:pt idx="48">
                  <c:v>3.892230825995167</c:v>
                </c:pt>
                <c:pt idx="49">
                  <c:v>3.9105373263288516</c:v>
                </c:pt>
                <c:pt idx="50">
                  <c:v>3.9091800947538409</c:v>
                </c:pt>
                <c:pt idx="51">
                  <c:v>3.9082355081231714</c:v>
                </c:pt>
                <c:pt idx="52">
                  <c:v>3.8882721588886806</c:v>
                </c:pt>
                <c:pt idx="53">
                  <c:v>3.9301606597887329</c:v>
                </c:pt>
                <c:pt idx="54">
                  <c:v>3.8992569772285743</c:v>
                </c:pt>
                <c:pt idx="55">
                  <c:v>3.9115777715153266</c:v>
                </c:pt>
                <c:pt idx="56">
                  <c:v>3.904769296168221</c:v>
                </c:pt>
                <c:pt idx="57">
                  <c:v>3.8931541886844712</c:v>
                </c:pt>
                <c:pt idx="58">
                  <c:v>3.9019252467172496</c:v>
                </c:pt>
                <c:pt idx="59">
                  <c:v>3.9233232212056999</c:v>
                </c:pt>
                <c:pt idx="60">
                  <c:v>3.9313696391281998</c:v>
                </c:pt>
                <c:pt idx="61">
                  <c:v>3.9100689820962029</c:v>
                </c:pt>
                <c:pt idx="62">
                  <c:v>3.9139038175475362</c:v>
                </c:pt>
                <c:pt idx="63">
                  <c:v>3.9355603830074024</c:v>
                </c:pt>
                <c:pt idx="64">
                  <c:v>3.9285049842366866</c:v>
                </c:pt>
                <c:pt idx="65">
                  <c:v>3.9410647283746427</c:v>
                </c:pt>
                <c:pt idx="66">
                  <c:v>3.9673989507645784</c:v>
                </c:pt>
                <c:pt idx="67">
                  <c:v>3.999618717581384</c:v>
                </c:pt>
                <c:pt idx="68">
                  <c:v>4.0146761812203771</c:v>
                </c:pt>
                <c:pt idx="69">
                  <c:v>4.0240744942089286</c:v>
                </c:pt>
                <c:pt idx="70">
                  <c:v>4.0335694167349896</c:v>
                </c:pt>
                <c:pt idx="71">
                  <c:v>4.027873978887917</c:v>
                </c:pt>
                <c:pt idx="72">
                  <c:v>4.0043490433929732</c:v>
                </c:pt>
                <c:pt idx="73">
                  <c:v>3.9946691870521822</c:v>
                </c:pt>
                <c:pt idx="74">
                  <c:v>3.9854811928095963</c:v>
                </c:pt>
                <c:pt idx="75">
                  <c:v>3.9676835762283158</c:v>
                </c:pt>
                <c:pt idx="76">
                  <c:v>3.9769311097138846</c:v>
                </c:pt>
                <c:pt idx="77">
                  <c:v>3.9731566463122072</c:v>
                </c:pt>
                <c:pt idx="78">
                  <c:v>4.0008699538667578</c:v>
                </c:pt>
                <c:pt idx="79">
                  <c:v>3.99838369937043</c:v>
                </c:pt>
                <c:pt idx="80">
                  <c:v>3.9763643545683602</c:v>
                </c:pt>
                <c:pt idx="81">
                  <c:v>3.9661148780274145</c:v>
                </c:pt>
                <c:pt idx="82">
                  <c:v>3.9769850570849581</c:v>
                </c:pt>
                <c:pt idx="83">
                  <c:v>4.0074862315718205</c:v>
                </c:pt>
                <c:pt idx="84">
                  <c:v>4.0322403221651335</c:v>
                </c:pt>
                <c:pt idx="85">
                  <c:v>4.0484823354335422</c:v>
                </c:pt>
                <c:pt idx="86">
                  <c:v>4.036239931848324</c:v>
                </c:pt>
                <c:pt idx="87">
                  <c:v>4.0124471962881696</c:v>
                </c:pt>
                <c:pt idx="88">
                  <c:v>4.0326519327345851</c:v>
                </c:pt>
                <c:pt idx="89">
                  <c:v>4.0307105776059871</c:v>
                </c:pt>
                <c:pt idx="90">
                  <c:v>4.014499259937768</c:v>
                </c:pt>
                <c:pt idx="91">
                  <c:v>4.0053580425726727</c:v>
                </c:pt>
                <c:pt idx="92">
                  <c:v>4.0015917457883852</c:v>
                </c:pt>
                <c:pt idx="93">
                  <c:v>4.0205987474978899</c:v>
                </c:pt>
                <c:pt idx="94">
                  <c:v>4.0135650464936408</c:v>
                </c:pt>
                <c:pt idx="95">
                  <c:v>4.0109282431601061</c:v>
                </c:pt>
                <c:pt idx="96">
                  <c:v>4.0420795841834671</c:v>
                </c:pt>
                <c:pt idx="97">
                  <c:v>4.0283682278654185</c:v>
                </c:pt>
                <c:pt idx="98">
                  <c:v>4.0514017000609641</c:v>
                </c:pt>
                <c:pt idx="99">
                  <c:v>4.0867433181729735</c:v>
                </c:pt>
                <c:pt idx="100">
                  <c:v>4.1143214010370048</c:v>
                </c:pt>
                <c:pt idx="101">
                  <c:v>4.0797856171193301</c:v>
                </c:pt>
                <c:pt idx="102">
                  <c:v>4.0778704431260602</c:v>
                </c:pt>
                <c:pt idx="103">
                  <c:v>4.1136661543540765</c:v>
                </c:pt>
                <c:pt idx="104">
                  <c:v>4.1007388187131184</c:v>
                </c:pt>
                <c:pt idx="105">
                  <c:v>4.093649070910967</c:v>
                </c:pt>
                <c:pt idx="106">
                  <c:v>4.0879941062032197</c:v>
                </c:pt>
                <c:pt idx="107">
                  <c:v>4.0826435487516175</c:v>
                </c:pt>
                <c:pt idx="108">
                  <c:v>4.0846631310077441</c:v>
                </c:pt>
                <c:pt idx="109">
                  <c:v>4.0327557812028418</c:v>
                </c:pt>
                <c:pt idx="110">
                  <c:v>4.0211402802330536</c:v>
                </c:pt>
                <c:pt idx="111">
                  <c:v>4.0543692585160809</c:v>
                </c:pt>
                <c:pt idx="112">
                  <c:v>4.049234225127246</c:v>
                </c:pt>
                <c:pt idx="113">
                  <c:v>4.0452641758327781</c:v>
                </c:pt>
                <c:pt idx="114">
                  <c:v>4.0178852732298793</c:v>
                </c:pt>
                <c:pt idx="115">
                  <c:v>4.0160369289157725</c:v>
                </c:pt>
                <c:pt idx="116">
                  <c:v>4.0398544794384534</c:v>
                </c:pt>
                <c:pt idx="117">
                  <c:v>4.0387541208980329</c:v>
                </c:pt>
                <c:pt idx="118">
                  <c:v>4.022026895271428</c:v>
                </c:pt>
                <c:pt idx="119">
                  <c:v>4.018707549946356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9B-406F-AA94-14B09B9AA7C4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Data!$E$9:$E$128</c:f>
              <c:strCache>
                <c:ptCount val="120"/>
                <c:pt idx="0">
                  <c:v>38, 2019</c:v>
                </c:pt>
                <c:pt idx="1">
                  <c:v>39, 2019</c:v>
                </c:pt>
                <c:pt idx="2">
                  <c:v>40, 2019</c:v>
                </c:pt>
                <c:pt idx="3">
                  <c:v>41, 2019</c:v>
                </c:pt>
                <c:pt idx="4">
                  <c:v>42, 2019</c:v>
                </c:pt>
                <c:pt idx="5">
                  <c:v>43, 2019</c:v>
                </c:pt>
                <c:pt idx="6">
                  <c:v>44, 2019</c:v>
                </c:pt>
                <c:pt idx="7">
                  <c:v>45, 2019</c:v>
                </c:pt>
                <c:pt idx="8">
                  <c:v>46, 2019</c:v>
                </c:pt>
                <c:pt idx="9">
                  <c:v>47, 2019</c:v>
                </c:pt>
                <c:pt idx="10">
                  <c:v>48, 2019</c:v>
                </c:pt>
                <c:pt idx="11">
                  <c:v>49, 2019</c:v>
                </c:pt>
                <c:pt idx="12">
                  <c:v>50, 2019</c:v>
                </c:pt>
                <c:pt idx="13">
                  <c:v>51, 2019</c:v>
                </c:pt>
                <c:pt idx="14">
                  <c:v>52, 2019</c:v>
                </c:pt>
                <c:pt idx="15">
                  <c:v>53, 2019</c:v>
                </c:pt>
                <c:pt idx="16">
                  <c:v>2, 2020</c:v>
                </c:pt>
                <c:pt idx="17">
                  <c:v>3, 2020</c:v>
                </c:pt>
                <c:pt idx="18">
                  <c:v>4, 2020</c:v>
                </c:pt>
                <c:pt idx="19">
                  <c:v>5, 2020</c:v>
                </c:pt>
                <c:pt idx="20">
                  <c:v>6, 2020</c:v>
                </c:pt>
                <c:pt idx="21">
                  <c:v>7, 2020</c:v>
                </c:pt>
                <c:pt idx="22">
                  <c:v>8, 2020</c:v>
                </c:pt>
                <c:pt idx="23">
                  <c:v>9, 2020</c:v>
                </c:pt>
                <c:pt idx="24">
                  <c:v>10, 2020</c:v>
                </c:pt>
                <c:pt idx="25">
                  <c:v>11, 2020</c:v>
                </c:pt>
                <c:pt idx="26">
                  <c:v>12, 2020</c:v>
                </c:pt>
                <c:pt idx="27">
                  <c:v>13, 2020</c:v>
                </c:pt>
                <c:pt idx="28">
                  <c:v>14, 2020</c:v>
                </c:pt>
                <c:pt idx="29">
                  <c:v>15, 2020</c:v>
                </c:pt>
                <c:pt idx="30">
                  <c:v>16, 2020</c:v>
                </c:pt>
                <c:pt idx="31">
                  <c:v>17, 2020</c:v>
                </c:pt>
                <c:pt idx="32">
                  <c:v>18, 2020</c:v>
                </c:pt>
                <c:pt idx="33">
                  <c:v>19, 2020</c:v>
                </c:pt>
                <c:pt idx="34">
                  <c:v>20, 2020</c:v>
                </c:pt>
                <c:pt idx="35">
                  <c:v>21, 2020</c:v>
                </c:pt>
                <c:pt idx="36">
                  <c:v>22, 2020</c:v>
                </c:pt>
                <c:pt idx="37">
                  <c:v>23, 2020</c:v>
                </c:pt>
                <c:pt idx="38">
                  <c:v>24, 2020</c:v>
                </c:pt>
                <c:pt idx="39">
                  <c:v>25, 2020</c:v>
                </c:pt>
                <c:pt idx="40">
                  <c:v>26, 2020</c:v>
                </c:pt>
                <c:pt idx="41">
                  <c:v>27, 2020</c:v>
                </c:pt>
                <c:pt idx="42">
                  <c:v>28, 2020</c:v>
                </c:pt>
                <c:pt idx="43">
                  <c:v>29, 2020</c:v>
                </c:pt>
                <c:pt idx="44">
                  <c:v>30, 2020</c:v>
                </c:pt>
                <c:pt idx="45">
                  <c:v>31, 2020</c:v>
                </c:pt>
                <c:pt idx="46">
                  <c:v>32, 2020</c:v>
                </c:pt>
                <c:pt idx="47">
                  <c:v>33, 2020</c:v>
                </c:pt>
                <c:pt idx="48">
                  <c:v>34, 2020</c:v>
                </c:pt>
                <c:pt idx="49">
                  <c:v>35, 2020</c:v>
                </c:pt>
                <c:pt idx="50">
                  <c:v>36, 2020</c:v>
                </c:pt>
                <c:pt idx="51">
                  <c:v>37, 2020</c:v>
                </c:pt>
                <c:pt idx="52">
                  <c:v>38, 2020</c:v>
                </c:pt>
                <c:pt idx="53">
                  <c:v>39, 2020</c:v>
                </c:pt>
                <c:pt idx="54">
                  <c:v>40, 2020</c:v>
                </c:pt>
                <c:pt idx="55">
                  <c:v>41, 2020</c:v>
                </c:pt>
                <c:pt idx="56">
                  <c:v>42, 2020</c:v>
                </c:pt>
                <c:pt idx="57">
                  <c:v>43, 2020</c:v>
                </c:pt>
                <c:pt idx="58">
                  <c:v>44, 2020</c:v>
                </c:pt>
                <c:pt idx="59">
                  <c:v>45, 2020</c:v>
                </c:pt>
                <c:pt idx="60">
                  <c:v>46, 2020</c:v>
                </c:pt>
                <c:pt idx="61">
                  <c:v>47, 2020</c:v>
                </c:pt>
                <c:pt idx="62">
                  <c:v>48, 2020</c:v>
                </c:pt>
                <c:pt idx="63">
                  <c:v>49, 2020</c:v>
                </c:pt>
                <c:pt idx="64">
                  <c:v>50, 2020</c:v>
                </c:pt>
                <c:pt idx="65">
                  <c:v>51, 2020</c:v>
                </c:pt>
                <c:pt idx="66">
                  <c:v>52, 2020</c:v>
                </c:pt>
                <c:pt idx="67">
                  <c:v>53, 2020</c:v>
                </c:pt>
                <c:pt idx="68">
                  <c:v>2, 2021</c:v>
                </c:pt>
                <c:pt idx="69">
                  <c:v>3, 2021</c:v>
                </c:pt>
                <c:pt idx="70">
                  <c:v>4, 2021</c:v>
                </c:pt>
                <c:pt idx="71">
                  <c:v>5, 2021</c:v>
                </c:pt>
                <c:pt idx="72">
                  <c:v>6, 2021</c:v>
                </c:pt>
                <c:pt idx="73">
                  <c:v>7, 2021</c:v>
                </c:pt>
                <c:pt idx="74">
                  <c:v>8, 2021</c:v>
                </c:pt>
                <c:pt idx="75">
                  <c:v>9, 2021</c:v>
                </c:pt>
                <c:pt idx="76">
                  <c:v>10, 2021</c:v>
                </c:pt>
                <c:pt idx="77">
                  <c:v>11, 2021</c:v>
                </c:pt>
                <c:pt idx="78">
                  <c:v>12, 2021</c:v>
                </c:pt>
                <c:pt idx="79">
                  <c:v>13, 2021</c:v>
                </c:pt>
                <c:pt idx="80">
                  <c:v>14, 2021</c:v>
                </c:pt>
                <c:pt idx="81">
                  <c:v>15, 2021</c:v>
                </c:pt>
                <c:pt idx="82">
                  <c:v>16, 2021</c:v>
                </c:pt>
                <c:pt idx="83">
                  <c:v>17, 2021</c:v>
                </c:pt>
                <c:pt idx="84">
                  <c:v>18, 2021</c:v>
                </c:pt>
                <c:pt idx="85">
                  <c:v>19, 2021</c:v>
                </c:pt>
                <c:pt idx="86">
                  <c:v>20, 2021</c:v>
                </c:pt>
                <c:pt idx="87">
                  <c:v>21, 2021</c:v>
                </c:pt>
                <c:pt idx="88">
                  <c:v>22, 2021</c:v>
                </c:pt>
                <c:pt idx="89">
                  <c:v>23, 2021</c:v>
                </c:pt>
                <c:pt idx="90">
                  <c:v>24, 2021</c:v>
                </c:pt>
                <c:pt idx="91">
                  <c:v>25, 2021</c:v>
                </c:pt>
                <c:pt idx="92">
                  <c:v>26, 2021</c:v>
                </c:pt>
                <c:pt idx="93">
                  <c:v>27, 2021</c:v>
                </c:pt>
                <c:pt idx="94">
                  <c:v>28, 2021</c:v>
                </c:pt>
                <c:pt idx="95">
                  <c:v>29, 2021</c:v>
                </c:pt>
                <c:pt idx="96">
                  <c:v>30, 2021</c:v>
                </c:pt>
                <c:pt idx="97">
                  <c:v>31, 2021</c:v>
                </c:pt>
                <c:pt idx="98">
                  <c:v>32, 2021</c:v>
                </c:pt>
                <c:pt idx="99">
                  <c:v>33, 2021</c:v>
                </c:pt>
                <c:pt idx="100">
                  <c:v>34, 2021</c:v>
                </c:pt>
                <c:pt idx="101">
                  <c:v>35, 2021</c:v>
                </c:pt>
                <c:pt idx="102">
                  <c:v>36, 2021</c:v>
                </c:pt>
                <c:pt idx="103">
                  <c:v>37, 2021</c:v>
                </c:pt>
                <c:pt idx="104">
                  <c:v>38, 2021</c:v>
                </c:pt>
                <c:pt idx="105">
                  <c:v>39, 2021</c:v>
                </c:pt>
                <c:pt idx="106">
                  <c:v>40, 2021</c:v>
                </c:pt>
                <c:pt idx="107">
                  <c:v>41, 2021</c:v>
                </c:pt>
                <c:pt idx="108">
                  <c:v>42, 2021</c:v>
                </c:pt>
                <c:pt idx="109">
                  <c:v>43, 2021</c:v>
                </c:pt>
                <c:pt idx="110">
                  <c:v>44, 2021</c:v>
                </c:pt>
                <c:pt idx="111">
                  <c:v>45, 2021</c:v>
                </c:pt>
                <c:pt idx="112">
                  <c:v>46, 2021</c:v>
                </c:pt>
                <c:pt idx="113">
                  <c:v>47, 2021</c:v>
                </c:pt>
                <c:pt idx="114">
                  <c:v>48, 2021</c:v>
                </c:pt>
                <c:pt idx="115">
                  <c:v>49, 2021</c:v>
                </c:pt>
                <c:pt idx="116">
                  <c:v>50, 2021</c:v>
                </c:pt>
                <c:pt idx="117">
                  <c:v>51, 2021</c:v>
                </c:pt>
                <c:pt idx="118">
                  <c:v>52, 2021</c:v>
                </c:pt>
                <c:pt idx="119">
                  <c:v>53, 2021</c:v>
                </c:pt>
              </c:strCache>
            </c:strRef>
          </c:cat>
          <c:val>
            <c:numRef>
              <c:f>Data!$Z$9:$Z$128</c:f>
              <c:numCache>
                <c:formatCode>General</c:formatCode>
                <c:ptCount val="120"/>
                <c:pt idx="0">
                  <c:v>4.0081630322888584</c:v>
                </c:pt>
                <c:pt idx="1">
                  <c:v>3.9988137955296619</c:v>
                </c:pt>
                <c:pt idx="2">
                  <c:v>3.953689989265734</c:v>
                </c:pt>
                <c:pt idx="3">
                  <c:v>3.9840433727497704</c:v>
                </c:pt>
                <c:pt idx="4">
                  <c:v>3.9707884051864868</c:v>
                </c:pt>
                <c:pt idx="5">
                  <c:v>3.9578035747557352</c:v>
                </c:pt>
                <c:pt idx="6">
                  <c:v>3.9649749688848019</c:v>
                </c:pt>
                <c:pt idx="7">
                  <c:v>3.9433203377940651</c:v>
                </c:pt>
                <c:pt idx="8">
                  <c:v>3.9208496173471814</c:v>
                </c:pt>
                <c:pt idx="9">
                  <c:v>3.9180189742276235</c:v>
                </c:pt>
                <c:pt idx="10">
                  <c:v>3.8864549349261277</c:v>
                </c:pt>
                <c:pt idx="11">
                  <c:v>3.913622875309466</c:v>
                </c:pt>
                <c:pt idx="12">
                  <c:v>3.8796048105177312</c:v>
                </c:pt>
                <c:pt idx="13">
                  <c:v>3.8805430886186976</c:v>
                </c:pt>
                <c:pt idx="14">
                  <c:v>3.9338382353093513</c:v>
                </c:pt>
                <c:pt idx="15">
                  <c:v>3.927116530259803</c:v>
                </c:pt>
                <c:pt idx="16">
                  <c:v>3.9320593947166209</c:v>
                </c:pt>
                <c:pt idx="17">
                  <c:v>3.9108725362596481</c:v>
                </c:pt>
                <c:pt idx="18">
                  <c:v>3.9180035927193861</c:v>
                </c:pt>
                <c:pt idx="19">
                  <c:v>3.91771956902687</c:v>
                </c:pt>
                <c:pt idx="20">
                  <c:v>3.9313678294069216</c:v>
                </c:pt>
                <c:pt idx="21">
                  <c:v>3.9546131058187348</c:v>
                </c:pt>
                <c:pt idx="22">
                  <c:v>3.9058905233294841</c:v>
                </c:pt>
                <c:pt idx="23">
                  <c:v>3.8994837620187091</c:v>
                </c:pt>
                <c:pt idx="24">
                  <c:v>3.8730162845194807</c:v>
                </c:pt>
                <c:pt idx="25">
                  <c:v>3.8689776208587481</c:v>
                </c:pt>
                <c:pt idx="26">
                  <c:v>3.8954522672313279</c:v>
                </c:pt>
                <c:pt idx="27">
                  <c:v>3.9089724314686221</c:v>
                </c:pt>
                <c:pt idx="28">
                  <c:v>3.8634575213534648</c:v>
                </c:pt>
                <c:pt idx="29">
                  <c:v>3.8568901595830449</c:v>
                </c:pt>
                <c:pt idx="30">
                  <c:v>3.8548672409031433</c:v>
                </c:pt>
                <c:pt idx="31">
                  <c:v>3.8587528684916137</c:v>
                </c:pt>
                <c:pt idx="32">
                  <c:v>3.8682699224416957</c:v>
                </c:pt>
                <c:pt idx="33">
                  <c:v>3.8604232830912255</c:v>
                </c:pt>
                <c:pt idx="34">
                  <c:v>3.8454775432257242</c:v>
                </c:pt>
                <c:pt idx="35">
                  <c:v>3.8314054137562068</c:v>
                </c:pt>
                <c:pt idx="36">
                  <c:v>3.8334857791242314</c:v>
                </c:pt>
                <c:pt idx="37">
                  <c:v>3.8208309099962188</c:v>
                </c:pt>
                <c:pt idx="38">
                  <c:v>3.8271383665114058</c:v>
                </c:pt>
                <c:pt idx="39">
                  <c:v>3.7886350076429895</c:v>
                </c:pt>
                <c:pt idx="40">
                  <c:v>3.8091125828918946</c:v>
                </c:pt>
                <c:pt idx="41">
                  <c:v>3.7676416027158615</c:v>
                </c:pt>
                <c:pt idx="42">
                  <c:v>3.76328118286788</c:v>
                </c:pt>
                <c:pt idx="43">
                  <c:v>3.7449222859204325</c:v>
                </c:pt>
                <c:pt idx="44">
                  <c:v>3.7576841618010954</c:v>
                </c:pt>
                <c:pt idx="45">
                  <c:v>3.7344246604828117</c:v>
                </c:pt>
                <c:pt idx="46">
                  <c:v>3.6878731456486675</c:v>
                </c:pt>
                <c:pt idx="47">
                  <c:v>3.6603518940676589</c:v>
                </c:pt>
                <c:pt idx="48">
                  <c:v>3.6782602997605038</c:v>
                </c:pt>
                <c:pt idx="49">
                  <c:v>3.6984254622513197</c:v>
                </c:pt>
                <c:pt idx="50">
                  <c:v>3.7446384031070048</c:v>
                </c:pt>
                <c:pt idx="51">
                  <c:v>3.7220925735692347</c:v>
                </c:pt>
                <c:pt idx="52">
                  <c:v>3.7305403769691798</c:v>
                </c:pt>
                <c:pt idx="53">
                  <c:v>3.71252677726569</c:v>
                </c:pt>
                <c:pt idx="54">
                  <c:v>3.7222389397162936</c:v>
                </c:pt>
                <c:pt idx="55">
                  <c:v>3.6938063673967712</c:v>
                </c:pt>
                <c:pt idx="56">
                  <c:v>3.6982564750743658</c:v>
                </c:pt>
                <c:pt idx="57">
                  <c:v>3.7174847116559211</c:v>
                </c:pt>
                <c:pt idx="58">
                  <c:v>3.6945393386025751</c:v>
                </c:pt>
                <c:pt idx="59">
                  <c:v>3.6827957593975076</c:v>
                </c:pt>
                <c:pt idx="60">
                  <c:v>3.6967539821441937</c:v>
                </c:pt>
                <c:pt idx="61">
                  <c:v>3.7055441392840822</c:v>
                </c:pt>
                <c:pt idx="62">
                  <c:v>3.7073085772753349</c:v>
                </c:pt>
                <c:pt idx="63">
                  <c:v>3.7461940217963603</c:v>
                </c:pt>
                <c:pt idx="64">
                  <c:v>3.7038645135074355</c:v>
                </c:pt>
                <c:pt idx="65">
                  <c:v>3.7173546740892776</c:v>
                </c:pt>
                <c:pt idx="66">
                  <c:v>3.7443033466104025</c:v>
                </c:pt>
                <c:pt idx="67">
                  <c:v>3.724822525567729</c:v>
                </c:pt>
                <c:pt idx="68">
                  <c:v>3.7181037795968366</c:v>
                </c:pt>
                <c:pt idx="69">
                  <c:v>3.7170331343013894</c:v>
                </c:pt>
                <c:pt idx="70">
                  <c:v>3.7596022122833102</c:v>
                </c:pt>
                <c:pt idx="71">
                  <c:v>3.7287357359917492</c:v>
                </c:pt>
                <c:pt idx="72">
                  <c:v>3.718740169254493</c:v>
                </c:pt>
                <c:pt idx="73">
                  <c:v>3.7138908847712511</c:v>
                </c:pt>
                <c:pt idx="74">
                  <c:v>3.7143123969164678</c:v>
                </c:pt>
                <c:pt idx="75">
                  <c:v>3.7467306978902171</c:v>
                </c:pt>
                <c:pt idx="76">
                  <c:v>3.7826495154562609</c:v>
                </c:pt>
                <c:pt idx="77">
                  <c:v>3.7846560395055011</c:v>
                </c:pt>
                <c:pt idx="78">
                  <c:v>3.7789061549005183</c:v>
                </c:pt>
                <c:pt idx="79">
                  <c:v>3.7841054903127707</c:v>
                </c:pt>
                <c:pt idx="80">
                  <c:v>3.745877814306859</c:v>
                </c:pt>
                <c:pt idx="81">
                  <c:v>3.815846287079065</c:v>
                </c:pt>
                <c:pt idx="82">
                  <c:v>3.8026181148492251</c:v>
                </c:pt>
                <c:pt idx="83">
                  <c:v>3.8079958121450135</c:v>
                </c:pt>
                <c:pt idx="84">
                  <c:v>3.7963751915570634</c:v>
                </c:pt>
                <c:pt idx="85">
                  <c:v>3.7950727761069989</c:v>
                </c:pt>
                <c:pt idx="86">
                  <c:v>3.8227693058833156</c:v>
                </c:pt>
                <c:pt idx="87">
                  <c:v>3.8472506949133489</c:v>
                </c:pt>
                <c:pt idx="88">
                  <c:v>3.894450789075369</c:v>
                </c:pt>
                <c:pt idx="89">
                  <c:v>3.9162476303939462</c:v>
                </c:pt>
                <c:pt idx="90">
                  <c:v>3.9132423557082023</c:v>
                </c:pt>
                <c:pt idx="91">
                  <c:v>3.8931880150029663</c:v>
                </c:pt>
                <c:pt idx="92">
                  <c:v>3.8809744463678757</c:v>
                </c:pt>
                <c:pt idx="93">
                  <c:v>3.891213161823313</c:v>
                </c:pt>
                <c:pt idx="94">
                  <c:v>3.9004022186934146</c:v>
                </c:pt>
                <c:pt idx="95">
                  <c:v>3.9320951331887803</c:v>
                </c:pt>
                <c:pt idx="96">
                  <c:v>3.935443447903693</c:v>
                </c:pt>
                <c:pt idx="97">
                  <c:v>3.9378970470516883</c:v>
                </c:pt>
                <c:pt idx="98">
                  <c:v>3.9614431377443973</c:v>
                </c:pt>
                <c:pt idx="99">
                  <c:v>3.9498678064003152</c:v>
                </c:pt>
                <c:pt idx="100">
                  <c:v>3.9371652612899593</c:v>
                </c:pt>
                <c:pt idx="101">
                  <c:v>3.9332237373272179</c:v>
                </c:pt>
                <c:pt idx="102">
                  <c:v>3.9361675376651211</c:v>
                </c:pt>
                <c:pt idx="103">
                  <c:v>3.9471494556142179</c:v>
                </c:pt>
                <c:pt idx="104">
                  <c:v>3.9375386972080917</c:v>
                </c:pt>
                <c:pt idx="105">
                  <c:v>3.9122716855253117</c:v>
                </c:pt>
                <c:pt idx="106">
                  <c:v>3.91815354815839</c:v>
                </c:pt>
                <c:pt idx="107">
                  <c:v>3.90882997187818</c:v>
                </c:pt>
                <c:pt idx="108">
                  <c:v>3.8975469560643066</c:v>
                </c:pt>
                <c:pt idx="109">
                  <c:v>3.8991528691209481</c:v>
                </c:pt>
                <c:pt idx="110">
                  <c:v>3.9016693699705005</c:v>
                </c:pt>
                <c:pt idx="111">
                  <c:v>3.8876705555466846</c:v>
                </c:pt>
                <c:pt idx="112">
                  <c:v>3.9170996699833189</c:v>
                </c:pt>
                <c:pt idx="113">
                  <c:v>3.9086141261574814</c:v>
                </c:pt>
                <c:pt idx="114">
                  <c:v>3.9344319783875932</c:v>
                </c:pt>
                <c:pt idx="115">
                  <c:v>3.915616979197555</c:v>
                </c:pt>
                <c:pt idx="116">
                  <c:v>3.9097124997295678</c:v>
                </c:pt>
                <c:pt idx="117">
                  <c:v>3.9115233274651011</c:v>
                </c:pt>
                <c:pt idx="118">
                  <c:v>3.9264121417687825</c:v>
                </c:pt>
                <c:pt idx="119">
                  <c:v>3.9315829844471639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D9B-406F-AA94-14B09B9AA7C4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Data!$E$9:$E$128</c:f>
              <c:strCache>
                <c:ptCount val="120"/>
                <c:pt idx="0">
                  <c:v>38, 2019</c:v>
                </c:pt>
                <c:pt idx="1">
                  <c:v>39, 2019</c:v>
                </c:pt>
                <c:pt idx="2">
                  <c:v>40, 2019</c:v>
                </c:pt>
                <c:pt idx="3">
                  <c:v>41, 2019</c:v>
                </c:pt>
                <c:pt idx="4">
                  <c:v>42, 2019</c:v>
                </c:pt>
                <c:pt idx="5">
                  <c:v>43, 2019</c:v>
                </c:pt>
                <c:pt idx="6">
                  <c:v>44, 2019</c:v>
                </c:pt>
                <c:pt idx="7">
                  <c:v>45, 2019</c:v>
                </c:pt>
                <c:pt idx="8">
                  <c:v>46, 2019</c:v>
                </c:pt>
                <c:pt idx="9">
                  <c:v>47, 2019</c:v>
                </c:pt>
                <c:pt idx="10">
                  <c:v>48, 2019</c:v>
                </c:pt>
                <c:pt idx="11">
                  <c:v>49, 2019</c:v>
                </c:pt>
                <c:pt idx="12">
                  <c:v>50, 2019</c:v>
                </c:pt>
                <c:pt idx="13">
                  <c:v>51, 2019</c:v>
                </c:pt>
                <c:pt idx="14">
                  <c:v>52, 2019</c:v>
                </c:pt>
                <c:pt idx="15">
                  <c:v>53, 2019</c:v>
                </c:pt>
                <c:pt idx="16">
                  <c:v>2, 2020</c:v>
                </c:pt>
                <c:pt idx="17">
                  <c:v>3, 2020</c:v>
                </c:pt>
                <c:pt idx="18">
                  <c:v>4, 2020</c:v>
                </c:pt>
                <c:pt idx="19">
                  <c:v>5, 2020</c:v>
                </c:pt>
                <c:pt idx="20">
                  <c:v>6, 2020</c:v>
                </c:pt>
                <c:pt idx="21">
                  <c:v>7, 2020</c:v>
                </c:pt>
                <c:pt idx="22">
                  <c:v>8, 2020</c:v>
                </c:pt>
                <c:pt idx="23">
                  <c:v>9, 2020</c:v>
                </c:pt>
                <c:pt idx="24">
                  <c:v>10, 2020</c:v>
                </c:pt>
                <c:pt idx="25">
                  <c:v>11, 2020</c:v>
                </c:pt>
                <c:pt idx="26">
                  <c:v>12, 2020</c:v>
                </c:pt>
                <c:pt idx="27">
                  <c:v>13, 2020</c:v>
                </c:pt>
                <c:pt idx="28">
                  <c:v>14, 2020</c:v>
                </c:pt>
                <c:pt idx="29">
                  <c:v>15, 2020</c:v>
                </c:pt>
                <c:pt idx="30">
                  <c:v>16, 2020</c:v>
                </c:pt>
                <c:pt idx="31">
                  <c:v>17, 2020</c:v>
                </c:pt>
                <c:pt idx="32">
                  <c:v>18, 2020</c:v>
                </c:pt>
                <c:pt idx="33">
                  <c:v>19, 2020</c:v>
                </c:pt>
                <c:pt idx="34">
                  <c:v>20, 2020</c:v>
                </c:pt>
                <c:pt idx="35">
                  <c:v>21, 2020</c:v>
                </c:pt>
                <c:pt idx="36">
                  <c:v>22, 2020</c:v>
                </c:pt>
                <c:pt idx="37">
                  <c:v>23, 2020</c:v>
                </c:pt>
                <c:pt idx="38">
                  <c:v>24, 2020</c:v>
                </c:pt>
                <c:pt idx="39">
                  <c:v>25, 2020</c:v>
                </c:pt>
                <c:pt idx="40">
                  <c:v>26, 2020</c:v>
                </c:pt>
                <c:pt idx="41">
                  <c:v>27, 2020</c:v>
                </c:pt>
                <c:pt idx="42">
                  <c:v>28, 2020</c:v>
                </c:pt>
                <c:pt idx="43">
                  <c:v>29, 2020</c:v>
                </c:pt>
                <c:pt idx="44">
                  <c:v>30, 2020</c:v>
                </c:pt>
                <c:pt idx="45">
                  <c:v>31, 2020</c:v>
                </c:pt>
                <c:pt idx="46">
                  <c:v>32, 2020</c:v>
                </c:pt>
                <c:pt idx="47">
                  <c:v>33, 2020</c:v>
                </c:pt>
                <c:pt idx="48">
                  <c:v>34, 2020</c:v>
                </c:pt>
                <c:pt idx="49">
                  <c:v>35, 2020</c:v>
                </c:pt>
                <c:pt idx="50">
                  <c:v>36, 2020</c:v>
                </c:pt>
                <c:pt idx="51">
                  <c:v>37, 2020</c:v>
                </c:pt>
                <c:pt idx="52">
                  <c:v>38, 2020</c:v>
                </c:pt>
                <c:pt idx="53">
                  <c:v>39, 2020</c:v>
                </c:pt>
                <c:pt idx="54">
                  <c:v>40, 2020</c:v>
                </c:pt>
                <c:pt idx="55">
                  <c:v>41, 2020</c:v>
                </c:pt>
                <c:pt idx="56">
                  <c:v>42, 2020</c:v>
                </c:pt>
                <c:pt idx="57">
                  <c:v>43, 2020</c:v>
                </c:pt>
                <c:pt idx="58">
                  <c:v>44, 2020</c:v>
                </c:pt>
                <c:pt idx="59">
                  <c:v>45, 2020</c:v>
                </c:pt>
                <c:pt idx="60">
                  <c:v>46, 2020</c:v>
                </c:pt>
                <c:pt idx="61">
                  <c:v>47, 2020</c:v>
                </c:pt>
                <c:pt idx="62">
                  <c:v>48, 2020</c:v>
                </c:pt>
                <c:pt idx="63">
                  <c:v>49, 2020</c:v>
                </c:pt>
                <c:pt idx="64">
                  <c:v>50, 2020</c:v>
                </c:pt>
                <c:pt idx="65">
                  <c:v>51, 2020</c:v>
                </c:pt>
                <c:pt idx="66">
                  <c:v>52, 2020</c:v>
                </c:pt>
                <c:pt idx="67">
                  <c:v>53, 2020</c:v>
                </c:pt>
                <c:pt idx="68">
                  <c:v>2, 2021</c:v>
                </c:pt>
                <c:pt idx="69">
                  <c:v>3, 2021</c:v>
                </c:pt>
                <c:pt idx="70">
                  <c:v>4, 2021</c:v>
                </c:pt>
                <c:pt idx="71">
                  <c:v>5, 2021</c:v>
                </c:pt>
                <c:pt idx="72">
                  <c:v>6, 2021</c:v>
                </c:pt>
                <c:pt idx="73">
                  <c:v>7, 2021</c:v>
                </c:pt>
                <c:pt idx="74">
                  <c:v>8, 2021</c:v>
                </c:pt>
                <c:pt idx="75">
                  <c:v>9, 2021</c:v>
                </c:pt>
                <c:pt idx="76">
                  <c:v>10, 2021</c:v>
                </c:pt>
                <c:pt idx="77">
                  <c:v>11, 2021</c:v>
                </c:pt>
                <c:pt idx="78">
                  <c:v>12, 2021</c:v>
                </c:pt>
                <c:pt idx="79">
                  <c:v>13, 2021</c:v>
                </c:pt>
                <c:pt idx="80">
                  <c:v>14, 2021</c:v>
                </c:pt>
                <c:pt idx="81">
                  <c:v>15, 2021</c:v>
                </c:pt>
                <c:pt idx="82">
                  <c:v>16, 2021</c:v>
                </c:pt>
                <c:pt idx="83">
                  <c:v>17, 2021</c:v>
                </c:pt>
                <c:pt idx="84">
                  <c:v>18, 2021</c:v>
                </c:pt>
                <c:pt idx="85">
                  <c:v>19, 2021</c:v>
                </c:pt>
                <c:pt idx="86">
                  <c:v>20, 2021</c:v>
                </c:pt>
                <c:pt idx="87">
                  <c:v>21, 2021</c:v>
                </c:pt>
                <c:pt idx="88">
                  <c:v>22, 2021</c:v>
                </c:pt>
                <c:pt idx="89">
                  <c:v>23, 2021</c:v>
                </c:pt>
                <c:pt idx="90">
                  <c:v>24, 2021</c:v>
                </c:pt>
                <c:pt idx="91">
                  <c:v>25, 2021</c:v>
                </c:pt>
                <c:pt idx="92">
                  <c:v>26, 2021</c:v>
                </c:pt>
                <c:pt idx="93">
                  <c:v>27, 2021</c:v>
                </c:pt>
                <c:pt idx="94">
                  <c:v>28, 2021</c:v>
                </c:pt>
                <c:pt idx="95">
                  <c:v>29, 2021</c:v>
                </c:pt>
                <c:pt idx="96">
                  <c:v>30, 2021</c:v>
                </c:pt>
                <c:pt idx="97">
                  <c:v>31, 2021</c:v>
                </c:pt>
                <c:pt idx="98">
                  <c:v>32, 2021</c:v>
                </c:pt>
                <c:pt idx="99">
                  <c:v>33, 2021</c:v>
                </c:pt>
                <c:pt idx="100">
                  <c:v>34, 2021</c:v>
                </c:pt>
                <c:pt idx="101">
                  <c:v>35, 2021</c:v>
                </c:pt>
                <c:pt idx="102">
                  <c:v>36, 2021</c:v>
                </c:pt>
                <c:pt idx="103">
                  <c:v>37, 2021</c:v>
                </c:pt>
                <c:pt idx="104">
                  <c:v>38, 2021</c:v>
                </c:pt>
                <c:pt idx="105">
                  <c:v>39, 2021</c:v>
                </c:pt>
                <c:pt idx="106">
                  <c:v>40, 2021</c:v>
                </c:pt>
                <c:pt idx="107">
                  <c:v>41, 2021</c:v>
                </c:pt>
                <c:pt idx="108">
                  <c:v>42, 2021</c:v>
                </c:pt>
                <c:pt idx="109">
                  <c:v>43, 2021</c:v>
                </c:pt>
                <c:pt idx="110">
                  <c:v>44, 2021</c:v>
                </c:pt>
                <c:pt idx="111">
                  <c:v>45, 2021</c:v>
                </c:pt>
                <c:pt idx="112">
                  <c:v>46, 2021</c:v>
                </c:pt>
                <c:pt idx="113">
                  <c:v>47, 2021</c:v>
                </c:pt>
                <c:pt idx="114">
                  <c:v>48, 2021</c:v>
                </c:pt>
                <c:pt idx="115">
                  <c:v>49, 2021</c:v>
                </c:pt>
                <c:pt idx="116">
                  <c:v>50, 2021</c:v>
                </c:pt>
                <c:pt idx="117">
                  <c:v>51, 2021</c:v>
                </c:pt>
                <c:pt idx="118">
                  <c:v>52, 2021</c:v>
                </c:pt>
                <c:pt idx="119">
                  <c:v>53, 2021</c:v>
                </c:pt>
              </c:strCache>
            </c:strRef>
          </c:cat>
          <c:val>
            <c:numRef>
              <c:f>Data!$AA$9:$AA$128</c:f>
              <c:numCache>
                <c:formatCode>General</c:formatCode>
                <c:ptCount val="120"/>
                <c:pt idx="0">
                  <c:v>3.9536389100987801</c:v>
                </c:pt>
                <c:pt idx="1">
                  <c:v>3.9636531167650997</c:v>
                </c:pt>
                <c:pt idx="2">
                  <c:v>3.9649018445244422</c:v>
                </c:pt>
                <c:pt idx="3">
                  <c:v>3.919273858239003</c:v>
                </c:pt>
                <c:pt idx="4">
                  <c:v>3.9202097715412991</c:v>
                </c:pt>
                <c:pt idx="5">
                  <c:v>3.9362095411226274</c:v>
                </c:pt>
                <c:pt idx="6">
                  <c:v>3.9231164410702464</c:v>
                </c:pt>
                <c:pt idx="7">
                  <c:v>3.9259291636625662</c:v>
                </c:pt>
                <c:pt idx="8">
                  <c:v>3.9094417456392274</c:v>
                </c:pt>
                <c:pt idx="9">
                  <c:v>3.9215343818331769</c:v>
                </c:pt>
                <c:pt idx="10">
                  <c:v>3.9287397132206121</c:v>
                </c:pt>
                <c:pt idx="11">
                  <c:v>3.9383296611103003</c:v>
                </c:pt>
                <c:pt idx="12">
                  <c:v>3.9764550535613057</c:v>
                </c:pt>
                <c:pt idx="13">
                  <c:v>3.9796374241292849</c:v>
                </c:pt>
                <c:pt idx="14">
                  <c:v>3.9852162776663356</c:v>
                </c:pt>
                <c:pt idx="15">
                  <c:v>3.9792709996564248</c:v>
                </c:pt>
                <c:pt idx="16">
                  <c:v>4.0108643158655957</c:v>
                </c:pt>
                <c:pt idx="17">
                  <c:v>4.0487739146870423</c:v>
                </c:pt>
                <c:pt idx="18">
                  <c:v>4.0301762153570841</c:v>
                </c:pt>
                <c:pt idx="19">
                  <c:v>4.0259199490977862</c:v>
                </c:pt>
                <c:pt idx="20">
                  <c:v>4.0254805481140323</c:v>
                </c:pt>
                <c:pt idx="21">
                  <c:v>4.0347845905165975</c:v>
                </c:pt>
                <c:pt idx="22">
                  <c:v>4.0347056990040606</c:v>
                </c:pt>
                <c:pt idx="23">
                  <c:v>4.0344371728669772</c:v>
                </c:pt>
                <c:pt idx="24">
                  <c:v>4.0738733221265493</c:v>
                </c:pt>
                <c:pt idx="25">
                  <c:v>4.0943734674276859</c:v>
                </c:pt>
                <c:pt idx="26">
                  <c:v>4.0999796318512765</c:v>
                </c:pt>
                <c:pt idx="27">
                  <c:v>4.1183892421317294</c:v>
                </c:pt>
                <c:pt idx="28">
                  <c:v>4.1023975935686812</c:v>
                </c:pt>
                <c:pt idx="29">
                  <c:v>4.0815331896898552</c:v>
                </c:pt>
                <c:pt idx="30">
                  <c:v>4.0741216297744645</c:v>
                </c:pt>
                <c:pt idx="31">
                  <c:v>4.0372582784177293</c:v>
                </c:pt>
                <c:pt idx="32">
                  <c:v>4.0477378219625582</c:v>
                </c:pt>
                <c:pt idx="33">
                  <c:v>4.0609851590277382</c:v>
                </c:pt>
                <c:pt idx="34">
                  <c:v>4.056563524850878</c:v>
                </c:pt>
                <c:pt idx="35">
                  <c:v>4.0542462317833863</c:v>
                </c:pt>
                <c:pt idx="36">
                  <c:v>4.0636358380867774</c:v>
                </c:pt>
                <c:pt idx="37">
                  <c:v>4.0486611565839663</c:v>
                </c:pt>
                <c:pt idx="38">
                  <c:v>4.045614264748604</c:v>
                </c:pt>
                <c:pt idx="39">
                  <c:v>4.0453673839904241</c:v>
                </c:pt>
                <c:pt idx="40">
                  <c:v>4.0398321304900779</c:v>
                </c:pt>
                <c:pt idx="41">
                  <c:v>4.0437840866165962</c:v>
                </c:pt>
                <c:pt idx="42">
                  <c:v>4.0221759662694847</c:v>
                </c:pt>
                <c:pt idx="43">
                  <c:v>4.0038136386794774</c:v>
                </c:pt>
                <c:pt idx="44">
                  <c:v>3.9915616069553508</c:v>
                </c:pt>
                <c:pt idx="45">
                  <c:v>4.0052594329998135</c:v>
                </c:pt>
                <c:pt idx="46">
                  <c:v>3.9781396499288633</c:v>
                </c:pt>
                <c:pt idx="47">
                  <c:v>3.9822857226711137</c:v>
                </c:pt>
                <c:pt idx="48">
                  <c:v>4.0261765167248456</c:v>
                </c:pt>
                <c:pt idx="49">
                  <c:v>4.0324105367060064</c:v>
                </c:pt>
                <c:pt idx="50">
                  <c:v>4.0185692457917277</c:v>
                </c:pt>
                <c:pt idx="51">
                  <c:v>4.0445858305978515</c:v>
                </c:pt>
                <c:pt idx="52">
                  <c:v>4.0184396880917062</c:v>
                </c:pt>
                <c:pt idx="53">
                  <c:v>4.0202167822985126</c:v>
                </c:pt>
                <c:pt idx="54">
                  <c:v>4.0062302636475771</c:v>
                </c:pt>
                <c:pt idx="55">
                  <c:v>3.9972785583186097</c:v>
                </c:pt>
                <c:pt idx="56">
                  <c:v>4.0354469671457052</c:v>
                </c:pt>
                <c:pt idx="57">
                  <c:v>4.0541311204007071</c:v>
                </c:pt>
                <c:pt idx="58">
                  <c:v>4.074290689862778</c:v>
                </c:pt>
                <c:pt idx="59">
                  <c:v>4.0389890528719219</c:v>
                </c:pt>
                <c:pt idx="60">
                  <c:v>4.0266735042922761</c:v>
                </c:pt>
                <c:pt idx="61">
                  <c:v>4.0130542624306296</c:v>
                </c:pt>
                <c:pt idx="62">
                  <c:v>4.0223180739927091</c:v>
                </c:pt>
                <c:pt idx="63">
                  <c:v>4.041519882271194</c:v>
                </c:pt>
                <c:pt idx="64">
                  <c:v>4.0594809415442858</c:v>
                </c:pt>
                <c:pt idx="65">
                  <c:v>4.0655100910401112</c:v>
                </c:pt>
                <c:pt idx="66">
                  <c:v>4.0602208298901132</c:v>
                </c:pt>
                <c:pt idx="67">
                  <c:v>4.0470569619892904</c:v>
                </c:pt>
                <c:pt idx="68">
                  <c:v>4.0228473487310996</c:v>
                </c:pt>
                <c:pt idx="69">
                  <c:v>4.0049056776466792</c:v>
                </c:pt>
                <c:pt idx="70">
                  <c:v>3.998471222621899</c:v>
                </c:pt>
                <c:pt idx="71">
                  <c:v>4.0132289539653145</c:v>
                </c:pt>
                <c:pt idx="72">
                  <c:v>4.0073495203767413</c:v>
                </c:pt>
                <c:pt idx="73">
                  <c:v>4.0049086229656634</c:v>
                </c:pt>
                <c:pt idx="74">
                  <c:v>4.0471111575120755</c:v>
                </c:pt>
                <c:pt idx="75">
                  <c:v>4.0216956933164401</c:v>
                </c:pt>
                <c:pt idx="76">
                  <c:v>4.0509692961054284</c:v>
                </c:pt>
                <c:pt idx="77">
                  <c:v>4.0419147897889696</c:v>
                </c:pt>
                <c:pt idx="78">
                  <c:v>4.0587207165607193</c:v>
                </c:pt>
                <c:pt idx="79">
                  <c:v>4.1030590556341595</c:v>
                </c:pt>
                <c:pt idx="80">
                  <c:v>4.1102306883543083</c:v>
                </c:pt>
                <c:pt idx="81">
                  <c:v>4.1405238283178045</c:v>
                </c:pt>
                <c:pt idx="82">
                  <c:v>4.1477234960597293</c:v>
                </c:pt>
                <c:pt idx="83">
                  <c:v>4.1249788383374941</c:v>
                </c:pt>
                <c:pt idx="84">
                  <c:v>4.1440225511626609</c:v>
                </c:pt>
                <c:pt idx="85">
                  <c:v>4.1419535506128131</c:v>
                </c:pt>
                <c:pt idx="86">
                  <c:v>4.1602332978808203</c:v>
                </c:pt>
                <c:pt idx="87">
                  <c:v>4.1894407129270093</c:v>
                </c:pt>
                <c:pt idx="88">
                  <c:v>4.1625627432959353</c:v>
                </c:pt>
                <c:pt idx="89">
                  <c:v>4.1773680932260309</c:v>
                </c:pt>
                <c:pt idx="90">
                  <c:v>4.1890844460402086</c:v>
                </c:pt>
                <c:pt idx="91">
                  <c:v>4.1826236106355399</c:v>
                </c:pt>
                <c:pt idx="92">
                  <c:v>4.153017272631284</c:v>
                </c:pt>
                <c:pt idx="93">
                  <c:v>4.1402590727363009</c:v>
                </c:pt>
                <c:pt idx="94">
                  <c:v>4.1360236991309538</c:v>
                </c:pt>
                <c:pt idx="95">
                  <c:v>4.1274460932937824</c:v>
                </c:pt>
                <c:pt idx="96">
                  <c:v>4.1400062883000244</c:v>
                </c:pt>
                <c:pt idx="97">
                  <c:v>4.1570448895253298</c:v>
                </c:pt>
                <c:pt idx="98">
                  <c:v>4.1500003490390061</c:v>
                </c:pt>
                <c:pt idx="99">
                  <c:v>4.1635021304512003</c:v>
                </c:pt>
                <c:pt idx="100">
                  <c:v>4.1470989733920023</c:v>
                </c:pt>
                <c:pt idx="101">
                  <c:v>4.1311752342903221</c:v>
                </c:pt>
                <c:pt idx="102">
                  <c:v>4.1218705998104728</c:v>
                </c:pt>
                <c:pt idx="103">
                  <c:v>4.1237372151063934</c:v>
                </c:pt>
                <c:pt idx="104">
                  <c:v>4.1280414927290048</c:v>
                </c:pt>
                <c:pt idx="105">
                  <c:v>4.131880009731284</c:v>
                </c:pt>
                <c:pt idx="106">
                  <c:v>4.1656128600993965</c:v>
                </c:pt>
                <c:pt idx="107">
                  <c:v>4.1389491806777139</c:v>
                </c:pt>
                <c:pt idx="108">
                  <c:v>4.1421901937560337</c:v>
                </c:pt>
                <c:pt idx="109">
                  <c:v>4.1759462009212633</c:v>
                </c:pt>
                <c:pt idx="110">
                  <c:v>4.1671951910729375</c:v>
                </c:pt>
                <c:pt idx="111">
                  <c:v>4.158053870802477</c:v>
                </c:pt>
                <c:pt idx="112">
                  <c:v>4.104401124603128</c:v>
                </c:pt>
                <c:pt idx="113">
                  <c:v>4.1049605015287565</c:v>
                </c:pt>
                <c:pt idx="114">
                  <c:v>4.1103951731662596</c:v>
                </c:pt>
                <c:pt idx="115">
                  <c:v>4.169285439294284</c:v>
                </c:pt>
                <c:pt idx="116">
                  <c:v>4.1895829000806657</c:v>
                </c:pt>
                <c:pt idx="117">
                  <c:v>4.1610021610670289</c:v>
                </c:pt>
                <c:pt idx="118">
                  <c:v>4.1889082444853907</c:v>
                </c:pt>
                <c:pt idx="119">
                  <c:v>4.1645823021470818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D9B-406F-AA94-14B09B9AA7C4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Data!$E$9:$E$128</c:f>
              <c:strCache>
                <c:ptCount val="120"/>
                <c:pt idx="0">
                  <c:v>38, 2019</c:v>
                </c:pt>
                <c:pt idx="1">
                  <c:v>39, 2019</c:v>
                </c:pt>
                <c:pt idx="2">
                  <c:v>40, 2019</c:v>
                </c:pt>
                <c:pt idx="3">
                  <c:v>41, 2019</c:v>
                </c:pt>
                <c:pt idx="4">
                  <c:v>42, 2019</c:v>
                </c:pt>
                <c:pt idx="5">
                  <c:v>43, 2019</c:v>
                </c:pt>
                <c:pt idx="6">
                  <c:v>44, 2019</c:v>
                </c:pt>
                <c:pt idx="7">
                  <c:v>45, 2019</c:v>
                </c:pt>
                <c:pt idx="8">
                  <c:v>46, 2019</c:v>
                </c:pt>
                <c:pt idx="9">
                  <c:v>47, 2019</c:v>
                </c:pt>
                <c:pt idx="10">
                  <c:v>48, 2019</c:v>
                </c:pt>
                <c:pt idx="11">
                  <c:v>49, 2019</c:v>
                </c:pt>
                <c:pt idx="12">
                  <c:v>50, 2019</c:v>
                </c:pt>
                <c:pt idx="13">
                  <c:v>51, 2019</c:v>
                </c:pt>
                <c:pt idx="14">
                  <c:v>52, 2019</c:v>
                </c:pt>
                <c:pt idx="15">
                  <c:v>53, 2019</c:v>
                </c:pt>
                <c:pt idx="16">
                  <c:v>2, 2020</c:v>
                </c:pt>
                <c:pt idx="17">
                  <c:v>3, 2020</c:v>
                </c:pt>
                <c:pt idx="18">
                  <c:v>4, 2020</c:v>
                </c:pt>
                <c:pt idx="19">
                  <c:v>5, 2020</c:v>
                </c:pt>
                <c:pt idx="20">
                  <c:v>6, 2020</c:v>
                </c:pt>
                <c:pt idx="21">
                  <c:v>7, 2020</c:v>
                </c:pt>
                <c:pt idx="22">
                  <c:v>8, 2020</c:v>
                </c:pt>
                <c:pt idx="23">
                  <c:v>9, 2020</c:v>
                </c:pt>
                <c:pt idx="24">
                  <c:v>10, 2020</c:v>
                </c:pt>
                <c:pt idx="25">
                  <c:v>11, 2020</c:v>
                </c:pt>
                <c:pt idx="26">
                  <c:v>12, 2020</c:v>
                </c:pt>
                <c:pt idx="27">
                  <c:v>13, 2020</c:v>
                </c:pt>
                <c:pt idx="28">
                  <c:v>14, 2020</c:v>
                </c:pt>
                <c:pt idx="29">
                  <c:v>15, 2020</c:v>
                </c:pt>
                <c:pt idx="30">
                  <c:v>16, 2020</c:v>
                </c:pt>
                <c:pt idx="31">
                  <c:v>17, 2020</c:v>
                </c:pt>
                <c:pt idx="32">
                  <c:v>18, 2020</c:v>
                </c:pt>
                <c:pt idx="33">
                  <c:v>19, 2020</c:v>
                </c:pt>
                <c:pt idx="34">
                  <c:v>20, 2020</c:v>
                </c:pt>
                <c:pt idx="35">
                  <c:v>21, 2020</c:v>
                </c:pt>
                <c:pt idx="36">
                  <c:v>22, 2020</c:v>
                </c:pt>
                <c:pt idx="37">
                  <c:v>23, 2020</c:v>
                </c:pt>
                <c:pt idx="38">
                  <c:v>24, 2020</c:v>
                </c:pt>
                <c:pt idx="39">
                  <c:v>25, 2020</c:v>
                </c:pt>
                <c:pt idx="40">
                  <c:v>26, 2020</c:v>
                </c:pt>
                <c:pt idx="41">
                  <c:v>27, 2020</c:v>
                </c:pt>
                <c:pt idx="42">
                  <c:v>28, 2020</c:v>
                </c:pt>
                <c:pt idx="43">
                  <c:v>29, 2020</c:v>
                </c:pt>
                <c:pt idx="44">
                  <c:v>30, 2020</c:v>
                </c:pt>
                <c:pt idx="45">
                  <c:v>31, 2020</c:v>
                </c:pt>
                <c:pt idx="46">
                  <c:v>32, 2020</c:v>
                </c:pt>
                <c:pt idx="47">
                  <c:v>33, 2020</c:v>
                </c:pt>
                <c:pt idx="48">
                  <c:v>34, 2020</c:v>
                </c:pt>
                <c:pt idx="49">
                  <c:v>35, 2020</c:v>
                </c:pt>
                <c:pt idx="50">
                  <c:v>36, 2020</c:v>
                </c:pt>
                <c:pt idx="51">
                  <c:v>37, 2020</c:v>
                </c:pt>
                <c:pt idx="52">
                  <c:v>38, 2020</c:v>
                </c:pt>
                <c:pt idx="53">
                  <c:v>39, 2020</c:v>
                </c:pt>
                <c:pt idx="54">
                  <c:v>40, 2020</c:v>
                </c:pt>
                <c:pt idx="55">
                  <c:v>41, 2020</c:v>
                </c:pt>
                <c:pt idx="56">
                  <c:v>42, 2020</c:v>
                </c:pt>
                <c:pt idx="57">
                  <c:v>43, 2020</c:v>
                </c:pt>
                <c:pt idx="58">
                  <c:v>44, 2020</c:v>
                </c:pt>
                <c:pt idx="59">
                  <c:v>45, 2020</c:v>
                </c:pt>
                <c:pt idx="60">
                  <c:v>46, 2020</c:v>
                </c:pt>
                <c:pt idx="61">
                  <c:v>47, 2020</c:v>
                </c:pt>
                <c:pt idx="62">
                  <c:v>48, 2020</c:v>
                </c:pt>
                <c:pt idx="63">
                  <c:v>49, 2020</c:v>
                </c:pt>
                <c:pt idx="64">
                  <c:v>50, 2020</c:v>
                </c:pt>
                <c:pt idx="65">
                  <c:v>51, 2020</c:v>
                </c:pt>
                <c:pt idx="66">
                  <c:v>52, 2020</c:v>
                </c:pt>
                <c:pt idx="67">
                  <c:v>53, 2020</c:v>
                </c:pt>
                <c:pt idx="68">
                  <c:v>2, 2021</c:v>
                </c:pt>
                <c:pt idx="69">
                  <c:v>3, 2021</c:v>
                </c:pt>
                <c:pt idx="70">
                  <c:v>4, 2021</c:v>
                </c:pt>
                <c:pt idx="71">
                  <c:v>5, 2021</c:v>
                </c:pt>
                <c:pt idx="72">
                  <c:v>6, 2021</c:v>
                </c:pt>
                <c:pt idx="73">
                  <c:v>7, 2021</c:v>
                </c:pt>
                <c:pt idx="74">
                  <c:v>8, 2021</c:v>
                </c:pt>
                <c:pt idx="75">
                  <c:v>9, 2021</c:v>
                </c:pt>
                <c:pt idx="76">
                  <c:v>10, 2021</c:v>
                </c:pt>
                <c:pt idx="77">
                  <c:v>11, 2021</c:v>
                </c:pt>
                <c:pt idx="78">
                  <c:v>12, 2021</c:v>
                </c:pt>
                <c:pt idx="79">
                  <c:v>13, 2021</c:v>
                </c:pt>
                <c:pt idx="80">
                  <c:v>14, 2021</c:v>
                </c:pt>
                <c:pt idx="81">
                  <c:v>15, 2021</c:v>
                </c:pt>
                <c:pt idx="82">
                  <c:v>16, 2021</c:v>
                </c:pt>
                <c:pt idx="83">
                  <c:v>17, 2021</c:v>
                </c:pt>
                <c:pt idx="84">
                  <c:v>18, 2021</c:v>
                </c:pt>
                <c:pt idx="85">
                  <c:v>19, 2021</c:v>
                </c:pt>
                <c:pt idx="86">
                  <c:v>20, 2021</c:v>
                </c:pt>
                <c:pt idx="87">
                  <c:v>21, 2021</c:v>
                </c:pt>
                <c:pt idx="88">
                  <c:v>22, 2021</c:v>
                </c:pt>
                <c:pt idx="89">
                  <c:v>23, 2021</c:v>
                </c:pt>
                <c:pt idx="90">
                  <c:v>24, 2021</c:v>
                </c:pt>
                <c:pt idx="91">
                  <c:v>25, 2021</c:v>
                </c:pt>
                <c:pt idx="92">
                  <c:v>26, 2021</c:v>
                </c:pt>
                <c:pt idx="93">
                  <c:v>27, 2021</c:v>
                </c:pt>
                <c:pt idx="94">
                  <c:v>28, 2021</c:v>
                </c:pt>
                <c:pt idx="95">
                  <c:v>29, 2021</c:v>
                </c:pt>
                <c:pt idx="96">
                  <c:v>30, 2021</c:v>
                </c:pt>
                <c:pt idx="97">
                  <c:v>31, 2021</c:v>
                </c:pt>
                <c:pt idx="98">
                  <c:v>32, 2021</c:v>
                </c:pt>
                <c:pt idx="99">
                  <c:v>33, 2021</c:v>
                </c:pt>
                <c:pt idx="100">
                  <c:v>34, 2021</c:v>
                </c:pt>
                <c:pt idx="101">
                  <c:v>35, 2021</c:v>
                </c:pt>
                <c:pt idx="102">
                  <c:v>36, 2021</c:v>
                </c:pt>
                <c:pt idx="103">
                  <c:v>37, 2021</c:v>
                </c:pt>
                <c:pt idx="104">
                  <c:v>38, 2021</c:v>
                </c:pt>
                <c:pt idx="105">
                  <c:v>39, 2021</c:v>
                </c:pt>
                <c:pt idx="106">
                  <c:v>40, 2021</c:v>
                </c:pt>
                <c:pt idx="107">
                  <c:v>41, 2021</c:v>
                </c:pt>
                <c:pt idx="108">
                  <c:v>42, 2021</c:v>
                </c:pt>
                <c:pt idx="109">
                  <c:v>43, 2021</c:v>
                </c:pt>
                <c:pt idx="110">
                  <c:v>44, 2021</c:v>
                </c:pt>
                <c:pt idx="111">
                  <c:v>45, 2021</c:v>
                </c:pt>
                <c:pt idx="112">
                  <c:v>46, 2021</c:v>
                </c:pt>
                <c:pt idx="113">
                  <c:v>47, 2021</c:v>
                </c:pt>
                <c:pt idx="114">
                  <c:v>48, 2021</c:v>
                </c:pt>
                <c:pt idx="115">
                  <c:v>49, 2021</c:v>
                </c:pt>
                <c:pt idx="116">
                  <c:v>50, 2021</c:v>
                </c:pt>
                <c:pt idx="117">
                  <c:v>51, 2021</c:v>
                </c:pt>
                <c:pt idx="118">
                  <c:v>52, 2021</c:v>
                </c:pt>
                <c:pt idx="119">
                  <c:v>53, 2021</c:v>
                </c:pt>
              </c:strCache>
            </c:strRef>
          </c:cat>
          <c:val>
            <c:numRef>
              <c:f>Data!$AB$9:$AB$128</c:f>
              <c:numCache>
                <c:formatCode>General</c:formatCode>
                <c:ptCount val="120"/>
                <c:pt idx="0">
                  <c:v>3.9878540445467698</c:v>
                </c:pt>
                <c:pt idx="1">
                  <c:v>3.9657911805026766</c:v>
                </c:pt>
                <c:pt idx="2">
                  <c:v>3.9795748954152619</c:v>
                </c:pt>
                <c:pt idx="3">
                  <c:v>3.9966791113583842</c:v>
                </c:pt>
                <c:pt idx="4">
                  <c:v>4.0100567618622422</c:v>
                </c:pt>
                <c:pt idx="5">
                  <c:v>4.0115049142675794</c:v>
                </c:pt>
                <c:pt idx="6">
                  <c:v>4.0270826994877149</c:v>
                </c:pt>
                <c:pt idx="7">
                  <c:v>4.0033189258141393</c:v>
                </c:pt>
                <c:pt idx="8">
                  <c:v>3.9940722585787833</c:v>
                </c:pt>
                <c:pt idx="9">
                  <c:v>4.0252139016373807</c:v>
                </c:pt>
                <c:pt idx="10">
                  <c:v>4.0741044158667385</c:v>
                </c:pt>
                <c:pt idx="11">
                  <c:v>4.0833966323607571</c:v>
                </c:pt>
                <c:pt idx="12">
                  <c:v>4.0564297430532203</c:v>
                </c:pt>
                <c:pt idx="13">
                  <c:v>4.0459398781762816</c:v>
                </c:pt>
                <c:pt idx="14">
                  <c:v>4.0375392022225238</c:v>
                </c:pt>
                <c:pt idx="15">
                  <c:v>4.059572388212092</c:v>
                </c:pt>
                <c:pt idx="16">
                  <c:v>4.0454955292110295</c:v>
                </c:pt>
                <c:pt idx="17">
                  <c:v>4.0364357960754429</c:v>
                </c:pt>
                <c:pt idx="18">
                  <c:v>4.0210331105257309</c:v>
                </c:pt>
                <c:pt idx="19">
                  <c:v>4.0485930634537519</c:v>
                </c:pt>
                <c:pt idx="20">
                  <c:v>4.0723893521629169</c:v>
                </c:pt>
                <c:pt idx="21">
                  <c:v>4.0492440252004842</c:v>
                </c:pt>
                <c:pt idx="22">
                  <c:v>4.0310228499524809</c:v>
                </c:pt>
                <c:pt idx="23">
                  <c:v>4.0282184455779833</c:v>
                </c:pt>
                <c:pt idx="24">
                  <c:v>4.0196779899086081</c:v>
                </c:pt>
                <c:pt idx="25">
                  <c:v>3.9984194832817219</c:v>
                </c:pt>
                <c:pt idx="26">
                  <c:v>4.030067330831983</c:v>
                </c:pt>
                <c:pt idx="27">
                  <c:v>4.0078659264018421</c:v>
                </c:pt>
                <c:pt idx="28">
                  <c:v>3.9745427009160421</c:v>
                </c:pt>
                <c:pt idx="29">
                  <c:v>3.948851997474657</c:v>
                </c:pt>
                <c:pt idx="30">
                  <c:v>3.9152994733037434</c:v>
                </c:pt>
                <c:pt idx="31">
                  <c:v>3.9192651668828469</c:v>
                </c:pt>
                <c:pt idx="32">
                  <c:v>3.9272328342862606</c:v>
                </c:pt>
                <c:pt idx="33">
                  <c:v>3.9001368908564769</c:v>
                </c:pt>
                <c:pt idx="34">
                  <c:v>3.8470112500243991</c:v>
                </c:pt>
                <c:pt idx="35">
                  <c:v>3.8304364739134913</c:v>
                </c:pt>
                <c:pt idx="36">
                  <c:v>3.8434824527813882</c:v>
                </c:pt>
                <c:pt idx="37">
                  <c:v>3.8564122306233388</c:v>
                </c:pt>
                <c:pt idx="38">
                  <c:v>3.8631892703741499</c:v>
                </c:pt>
                <c:pt idx="39">
                  <c:v>3.8373623198625295</c:v>
                </c:pt>
                <c:pt idx="40">
                  <c:v>3.8415432250509731</c:v>
                </c:pt>
                <c:pt idx="41">
                  <c:v>3.8656280074970986</c:v>
                </c:pt>
                <c:pt idx="42">
                  <c:v>3.8512507591953868</c:v>
                </c:pt>
                <c:pt idx="43">
                  <c:v>3.8383517774338931</c:v>
                </c:pt>
                <c:pt idx="44">
                  <c:v>3.7986097960184928</c:v>
                </c:pt>
                <c:pt idx="45">
                  <c:v>3.7713283137359839</c:v>
                </c:pt>
                <c:pt idx="46">
                  <c:v>3.766718114995955</c:v>
                </c:pt>
                <c:pt idx="47">
                  <c:v>3.7677995705624441</c:v>
                </c:pt>
                <c:pt idx="48">
                  <c:v>3.7531735828785346</c:v>
                </c:pt>
                <c:pt idx="49">
                  <c:v>3.7607978113278842</c:v>
                </c:pt>
                <c:pt idx="50">
                  <c:v>3.7587508337824227</c:v>
                </c:pt>
                <c:pt idx="51">
                  <c:v>3.7827892748052698</c:v>
                </c:pt>
                <c:pt idx="52">
                  <c:v>3.7699409727253856</c:v>
                </c:pt>
                <c:pt idx="53">
                  <c:v>3.7677654397709017</c:v>
                </c:pt>
                <c:pt idx="54">
                  <c:v>3.7659912508256439</c:v>
                </c:pt>
                <c:pt idx="55">
                  <c:v>3.7974867051898511</c:v>
                </c:pt>
                <c:pt idx="56">
                  <c:v>3.8056753557069141</c:v>
                </c:pt>
                <c:pt idx="57">
                  <c:v>3.8107511175610118</c:v>
                </c:pt>
                <c:pt idx="58">
                  <c:v>3.8272848520611933</c:v>
                </c:pt>
                <c:pt idx="59">
                  <c:v>3.7928313325234764</c:v>
                </c:pt>
                <c:pt idx="60">
                  <c:v>3.7529362174183123</c:v>
                </c:pt>
                <c:pt idx="61">
                  <c:v>3.7942887114757213</c:v>
                </c:pt>
                <c:pt idx="62">
                  <c:v>3.7828595928274247</c:v>
                </c:pt>
                <c:pt idx="63">
                  <c:v>3.7861431505723426</c:v>
                </c:pt>
                <c:pt idx="64">
                  <c:v>3.770803297792098</c:v>
                </c:pt>
                <c:pt idx="65">
                  <c:v>3.769805394703194</c:v>
                </c:pt>
                <c:pt idx="66">
                  <c:v>3.7881153999854678</c:v>
                </c:pt>
                <c:pt idx="67">
                  <c:v>3.7694999066517076</c:v>
                </c:pt>
                <c:pt idx="68">
                  <c:v>3.7814839311844852</c:v>
                </c:pt>
                <c:pt idx="69">
                  <c:v>3.8096668557720554</c:v>
                </c:pt>
                <c:pt idx="70">
                  <c:v>3.8181988811234486</c:v>
                </c:pt>
                <c:pt idx="71">
                  <c:v>3.8062293254725108</c:v>
                </c:pt>
                <c:pt idx="72">
                  <c:v>3.8334372026441619</c:v>
                </c:pt>
                <c:pt idx="73">
                  <c:v>3.8188449148841572</c:v>
                </c:pt>
                <c:pt idx="74">
                  <c:v>3.8428033139159101</c:v>
                </c:pt>
                <c:pt idx="75">
                  <c:v>3.8400202202000879</c:v>
                </c:pt>
                <c:pt idx="76">
                  <c:v>3.8393518440044532</c:v>
                </c:pt>
                <c:pt idx="77">
                  <c:v>3.8442518547411719</c:v>
                </c:pt>
                <c:pt idx="78">
                  <c:v>3.8307136370064114</c:v>
                </c:pt>
                <c:pt idx="79">
                  <c:v>3.8316150669804219</c:v>
                </c:pt>
                <c:pt idx="80">
                  <c:v>3.8636550175363378</c:v>
                </c:pt>
                <c:pt idx="81">
                  <c:v>3.8626988653250134</c:v>
                </c:pt>
                <c:pt idx="82">
                  <c:v>3.8835879673747891</c:v>
                </c:pt>
                <c:pt idx="83">
                  <c:v>3.8735207067534541</c:v>
                </c:pt>
                <c:pt idx="84">
                  <c:v>3.9124397369055366</c:v>
                </c:pt>
                <c:pt idx="85">
                  <c:v>3.9461589890320732</c:v>
                </c:pt>
                <c:pt idx="86">
                  <c:v>3.9427875094796159</c:v>
                </c:pt>
                <c:pt idx="87">
                  <c:v>3.9160959196216241</c:v>
                </c:pt>
                <c:pt idx="88">
                  <c:v>3.9433737709583969</c:v>
                </c:pt>
                <c:pt idx="89">
                  <c:v>3.9507849556600787</c:v>
                </c:pt>
                <c:pt idx="90">
                  <c:v>3.9570288048721318</c:v>
                </c:pt>
                <c:pt idx="91">
                  <c:v>3.8957627214318808</c:v>
                </c:pt>
                <c:pt idx="92">
                  <c:v>3.9097071261731378</c:v>
                </c:pt>
                <c:pt idx="93">
                  <c:v>3.8929088351989019</c:v>
                </c:pt>
                <c:pt idx="94">
                  <c:v>3.911235597816368</c:v>
                </c:pt>
                <c:pt idx="95">
                  <c:v>3.9107455136165812</c:v>
                </c:pt>
                <c:pt idx="96">
                  <c:v>3.9099137878044452</c:v>
                </c:pt>
                <c:pt idx="97">
                  <c:v>3.9206653514445549</c:v>
                </c:pt>
                <c:pt idx="98">
                  <c:v>3.924243489197706</c:v>
                </c:pt>
                <c:pt idx="99">
                  <c:v>3.9543650815373486</c:v>
                </c:pt>
                <c:pt idx="100">
                  <c:v>3.9411252172127531</c:v>
                </c:pt>
                <c:pt idx="101">
                  <c:v>3.9461778891498716</c:v>
                </c:pt>
                <c:pt idx="102">
                  <c:v>3.9454180481331078</c:v>
                </c:pt>
                <c:pt idx="103">
                  <c:v>3.9559295746372034</c:v>
                </c:pt>
                <c:pt idx="104">
                  <c:v>3.9473903563261894</c:v>
                </c:pt>
                <c:pt idx="105">
                  <c:v>3.9403262961283541</c:v>
                </c:pt>
                <c:pt idx="106">
                  <c:v>3.9333367649165258</c:v>
                </c:pt>
                <c:pt idx="107">
                  <c:v>3.9141578057604094</c:v>
                </c:pt>
                <c:pt idx="108">
                  <c:v>3.947041466512673</c:v>
                </c:pt>
                <c:pt idx="109">
                  <c:v>3.9660181016565712</c:v>
                </c:pt>
                <c:pt idx="110">
                  <c:v>3.9600872910377847</c:v>
                </c:pt>
                <c:pt idx="111">
                  <c:v>3.9471883440973414</c:v>
                </c:pt>
                <c:pt idx="112">
                  <c:v>3.9157727000308147</c:v>
                </c:pt>
                <c:pt idx="113">
                  <c:v>3.9334825394116026</c:v>
                </c:pt>
                <c:pt idx="114">
                  <c:v>3.9416986779611909</c:v>
                </c:pt>
                <c:pt idx="115">
                  <c:v>3.9406195639500776</c:v>
                </c:pt>
                <c:pt idx="116">
                  <c:v>3.9542609090245584</c:v>
                </c:pt>
                <c:pt idx="117">
                  <c:v>3.9797014444559924</c:v>
                </c:pt>
                <c:pt idx="118">
                  <c:v>3.9833455208389665</c:v>
                </c:pt>
                <c:pt idx="119">
                  <c:v>3.9559999517667932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D9B-406F-AA94-14B09B9AA7C4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Data!$E$9:$E$128</c:f>
              <c:strCache>
                <c:ptCount val="120"/>
                <c:pt idx="0">
                  <c:v>38, 2019</c:v>
                </c:pt>
                <c:pt idx="1">
                  <c:v>39, 2019</c:v>
                </c:pt>
                <c:pt idx="2">
                  <c:v>40, 2019</c:v>
                </c:pt>
                <c:pt idx="3">
                  <c:v>41, 2019</c:v>
                </c:pt>
                <c:pt idx="4">
                  <c:v>42, 2019</c:v>
                </c:pt>
                <c:pt idx="5">
                  <c:v>43, 2019</c:v>
                </c:pt>
                <c:pt idx="6">
                  <c:v>44, 2019</c:v>
                </c:pt>
                <c:pt idx="7">
                  <c:v>45, 2019</c:v>
                </c:pt>
                <c:pt idx="8">
                  <c:v>46, 2019</c:v>
                </c:pt>
                <c:pt idx="9">
                  <c:v>47, 2019</c:v>
                </c:pt>
                <c:pt idx="10">
                  <c:v>48, 2019</c:v>
                </c:pt>
                <c:pt idx="11">
                  <c:v>49, 2019</c:v>
                </c:pt>
                <c:pt idx="12">
                  <c:v>50, 2019</c:v>
                </c:pt>
                <c:pt idx="13">
                  <c:v>51, 2019</c:v>
                </c:pt>
                <c:pt idx="14">
                  <c:v>52, 2019</c:v>
                </c:pt>
                <c:pt idx="15">
                  <c:v>53, 2019</c:v>
                </c:pt>
                <c:pt idx="16">
                  <c:v>2, 2020</c:v>
                </c:pt>
                <c:pt idx="17">
                  <c:v>3, 2020</c:v>
                </c:pt>
                <c:pt idx="18">
                  <c:v>4, 2020</c:v>
                </c:pt>
                <c:pt idx="19">
                  <c:v>5, 2020</c:v>
                </c:pt>
                <c:pt idx="20">
                  <c:v>6, 2020</c:v>
                </c:pt>
                <c:pt idx="21">
                  <c:v>7, 2020</c:v>
                </c:pt>
                <c:pt idx="22">
                  <c:v>8, 2020</c:v>
                </c:pt>
                <c:pt idx="23">
                  <c:v>9, 2020</c:v>
                </c:pt>
                <c:pt idx="24">
                  <c:v>10, 2020</c:v>
                </c:pt>
                <c:pt idx="25">
                  <c:v>11, 2020</c:v>
                </c:pt>
                <c:pt idx="26">
                  <c:v>12, 2020</c:v>
                </c:pt>
                <c:pt idx="27">
                  <c:v>13, 2020</c:v>
                </c:pt>
                <c:pt idx="28">
                  <c:v>14, 2020</c:v>
                </c:pt>
                <c:pt idx="29">
                  <c:v>15, 2020</c:v>
                </c:pt>
                <c:pt idx="30">
                  <c:v>16, 2020</c:v>
                </c:pt>
                <c:pt idx="31">
                  <c:v>17, 2020</c:v>
                </c:pt>
                <c:pt idx="32">
                  <c:v>18, 2020</c:v>
                </c:pt>
                <c:pt idx="33">
                  <c:v>19, 2020</c:v>
                </c:pt>
                <c:pt idx="34">
                  <c:v>20, 2020</c:v>
                </c:pt>
                <c:pt idx="35">
                  <c:v>21, 2020</c:v>
                </c:pt>
                <c:pt idx="36">
                  <c:v>22, 2020</c:v>
                </c:pt>
                <c:pt idx="37">
                  <c:v>23, 2020</c:v>
                </c:pt>
                <c:pt idx="38">
                  <c:v>24, 2020</c:v>
                </c:pt>
                <c:pt idx="39">
                  <c:v>25, 2020</c:v>
                </c:pt>
                <c:pt idx="40">
                  <c:v>26, 2020</c:v>
                </c:pt>
                <c:pt idx="41">
                  <c:v>27, 2020</c:v>
                </c:pt>
                <c:pt idx="42">
                  <c:v>28, 2020</c:v>
                </c:pt>
                <c:pt idx="43">
                  <c:v>29, 2020</c:v>
                </c:pt>
                <c:pt idx="44">
                  <c:v>30, 2020</c:v>
                </c:pt>
                <c:pt idx="45">
                  <c:v>31, 2020</c:v>
                </c:pt>
                <c:pt idx="46">
                  <c:v>32, 2020</c:v>
                </c:pt>
                <c:pt idx="47">
                  <c:v>33, 2020</c:v>
                </c:pt>
                <c:pt idx="48">
                  <c:v>34, 2020</c:v>
                </c:pt>
                <c:pt idx="49">
                  <c:v>35, 2020</c:v>
                </c:pt>
                <c:pt idx="50">
                  <c:v>36, 2020</c:v>
                </c:pt>
                <c:pt idx="51">
                  <c:v>37, 2020</c:v>
                </c:pt>
                <c:pt idx="52">
                  <c:v>38, 2020</c:v>
                </c:pt>
                <c:pt idx="53">
                  <c:v>39, 2020</c:v>
                </c:pt>
                <c:pt idx="54">
                  <c:v>40, 2020</c:v>
                </c:pt>
                <c:pt idx="55">
                  <c:v>41, 2020</c:v>
                </c:pt>
                <c:pt idx="56">
                  <c:v>42, 2020</c:v>
                </c:pt>
                <c:pt idx="57">
                  <c:v>43, 2020</c:v>
                </c:pt>
                <c:pt idx="58">
                  <c:v>44, 2020</c:v>
                </c:pt>
                <c:pt idx="59">
                  <c:v>45, 2020</c:v>
                </c:pt>
                <c:pt idx="60">
                  <c:v>46, 2020</c:v>
                </c:pt>
                <c:pt idx="61">
                  <c:v>47, 2020</c:v>
                </c:pt>
                <c:pt idx="62">
                  <c:v>48, 2020</c:v>
                </c:pt>
                <c:pt idx="63">
                  <c:v>49, 2020</c:v>
                </c:pt>
                <c:pt idx="64">
                  <c:v>50, 2020</c:v>
                </c:pt>
                <c:pt idx="65">
                  <c:v>51, 2020</c:v>
                </c:pt>
                <c:pt idx="66">
                  <c:v>52, 2020</c:v>
                </c:pt>
                <c:pt idx="67">
                  <c:v>53, 2020</c:v>
                </c:pt>
                <c:pt idx="68">
                  <c:v>2, 2021</c:v>
                </c:pt>
                <c:pt idx="69">
                  <c:v>3, 2021</c:v>
                </c:pt>
                <c:pt idx="70">
                  <c:v>4, 2021</c:v>
                </c:pt>
                <c:pt idx="71">
                  <c:v>5, 2021</c:v>
                </c:pt>
                <c:pt idx="72">
                  <c:v>6, 2021</c:v>
                </c:pt>
                <c:pt idx="73">
                  <c:v>7, 2021</c:v>
                </c:pt>
                <c:pt idx="74">
                  <c:v>8, 2021</c:v>
                </c:pt>
                <c:pt idx="75">
                  <c:v>9, 2021</c:v>
                </c:pt>
                <c:pt idx="76">
                  <c:v>10, 2021</c:v>
                </c:pt>
                <c:pt idx="77">
                  <c:v>11, 2021</c:v>
                </c:pt>
                <c:pt idx="78">
                  <c:v>12, 2021</c:v>
                </c:pt>
                <c:pt idx="79">
                  <c:v>13, 2021</c:v>
                </c:pt>
                <c:pt idx="80">
                  <c:v>14, 2021</c:v>
                </c:pt>
                <c:pt idx="81">
                  <c:v>15, 2021</c:v>
                </c:pt>
                <c:pt idx="82">
                  <c:v>16, 2021</c:v>
                </c:pt>
                <c:pt idx="83">
                  <c:v>17, 2021</c:v>
                </c:pt>
                <c:pt idx="84">
                  <c:v>18, 2021</c:v>
                </c:pt>
                <c:pt idx="85">
                  <c:v>19, 2021</c:v>
                </c:pt>
                <c:pt idx="86">
                  <c:v>20, 2021</c:v>
                </c:pt>
                <c:pt idx="87">
                  <c:v>21, 2021</c:v>
                </c:pt>
                <c:pt idx="88">
                  <c:v>22, 2021</c:v>
                </c:pt>
                <c:pt idx="89">
                  <c:v>23, 2021</c:v>
                </c:pt>
                <c:pt idx="90">
                  <c:v>24, 2021</c:v>
                </c:pt>
                <c:pt idx="91">
                  <c:v>25, 2021</c:v>
                </c:pt>
                <c:pt idx="92">
                  <c:v>26, 2021</c:v>
                </c:pt>
                <c:pt idx="93">
                  <c:v>27, 2021</c:v>
                </c:pt>
                <c:pt idx="94">
                  <c:v>28, 2021</c:v>
                </c:pt>
                <c:pt idx="95">
                  <c:v>29, 2021</c:v>
                </c:pt>
                <c:pt idx="96">
                  <c:v>30, 2021</c:v>
                </c:pt>
                <c:pt idx="97">
                  <c:v>31, 2021</c:v>
                </c:pt>
                <c:pt idx="98">
                  <c:v>32, 2021</c:v>
                </c:pt>
                <c:pt idx="99">
                  <c:v>33, 2021</c:v>
                </c:pt>
                <c:pt idx="100">
                  <c:v>34, 2021</c:v>
                </c:pt>
                <c:pt idx="101">
                  <c:v>35, 2021</c:v>
                </c:pt>
                <c:pt idx="102">
                  <c:v>36, 2021</c:v>
                </c:pt>
                <c:pt idx="103">
                  <c:v>37, 2021</c:v>
                </c:pt>
                <c:pt idx="104">
                  <c:v>38, 2021</c:v>
                </c:pt>
                <c:pt idx="105">
                  <c:v>39, 2021</c:v>
                </c:pt>
                <c:pt idx="106">
                  <c:v>40, 2021</c:v>
                </c:pt>
                <c:pt idx="107">
                  <c:v>41, 2021</c:v>
                </c:pt>
                <c:pt idx="108">
                  <c:v>42, 2021</c:v>
                </c:pt>
                <c:pt idx="109">
                  <c:v>43, 2021</c:v>
                </c:pt>
                <c:pt idx="110">
                  <c:v>44, 2021</c:v>
                </c:pt>
                <c:pt idx="111">
                  <c:v>45, 2021</c:v>
                </c:pt>
                <c:pt idx="112">
                  <c:v>46, 2021</c:v>
                </c:pt>
                <c:pt idx="113">
                  <c:v>47, 2021</c:v>
                </c:pt>
                <c:pt idx="114">
                  <c:v>48, 2021</c:v>
                </c:pt>
                <c:pt idx="115">
                  <c:v>49, 2021</c:v>
                </c:pt>
                <c:pt idx="116">
                  <c:v>50, 2021</c:v>
                </c:pt>
                <c:pt idx="117">
                  <c:v>51, 2021</c:v>
                </c:pt>
                <c:pt idx="118">
                  <c:v>52, 2021</c:v>
                </c:pt>
                <c:pt idx="119">
                  <c:v>53, 2021</c:v>
                </c:pt>
              </c:strCache>
            </c:strRef>
          </c:cat>
          <c:val>
            <c:numRef>
              <c:f>Data!$AC$9:$AC$128</c:f>
              <c:numCache>
                <c:formatCode>General</c:formatCode>
                <c:ptCount val="120"/>
                <c:pt idx="0">
                  <c:v>4.0210490569366195</c:v>
                </c:pt>
                <c:pt idx="1">
                  <c:v>4.0095751023429074</c:v>
                </c:pt>
                <c:pt idx="2">
                  <c:v>4.0340903282247513</c:v>
                </c:pt>
                <c:pt idx="3">
                  <c:v>4.0548278217377254</c:v>
                </c:pt>
                <c:pt idx="4">
                  <c:v>4.0308942172931168</c:v>
                </c:pt>
                <c:pt idx="5">
                  <c:v>4.0284146872304358</c:v>
                </c:pt>
                <c:pt idx="6">
                  <c:v>4.0264049261124795</c:v>
                </c:pt>
                <c:pt idx="7">
                  <c:v>4.0454279418338173</c:v>
                </c:pt>
                <c:pt idx="8">
                  <c:v>4.0282239565788345</c:v>
                </c:pt>
                <c:pt idx="9">
                  <c:v>4.0307385849609858</c:v>
                </c:pt>
                <c:pt idx="10">
                  <c:v>4.0195229539521451</c:v>
                </c:pt>
                <c:pt idx="11">
                  <c:v>4.037698837978982</c:v>
                </c:pt>
                <c:pt idx="12">
                  <c:v>4.0449890191374909</c:v>
                </c:pt>
                <c:pt idx="13">
                  <c:v>4.0313120078461413</c:v>
                </c:pt>
                <c:pt idx="14">
                  <c:v>4.0382159622277527</c:v>
                </c:pt>
                <c:pt idx="15">
                  <c:v>4.0198135841205236</c:v>
                </c:pt>
                <c:pt idx="16">
                  <c:v>4.0121314883175341</c:v>
                </c:pt>
                <c:pt idx="17">
                  <c:v>4.014731857237881</c:v>
                </c:pt>
                <c:pt idx="18">
                  <c:v>4.0145555753986919</c:v>
                </c:pt>
                <c:pt idx="19">
                  <c:v>3.9810784675048678</c:v>
                </c:pt>
                <c:pt idx="20">
                  <c:v>3.9746435600181331</c:v>
                </c:pt>
                <c:pt idx="21">
                  <c:v>3.9953634664751627</c:v>
                </c:pt>
                <c:pt idx="22">
                  <c:v>3.9960121117630516</c:v>
                </c:pt>
                <c:pt idx="23">
                  <c:v>3.9765254745372745</c:v>
                </c:pt>
                <c:pt idx="24">
                  <c:v>3.9679272394397302</c:v>
                </c:pt>
                <c:pt idx="25">
                  <c:v>3.9718111986684566</c:v>
                </c:pt>
                <c:pt idx="26">
                  <c:v>3.9481119705229237</c:v>
                </c:pt>
                <c:pt idx="27">
                  <c:v>3.9420570727785043</c:v>
                </c:pt>
                <c:pt idx="28">
                  <c:v>3.9228810514537455</c:v>
                </c:pt>
                <c:pt idx="29">
                  <c:v>3.9107592456639919</c:v>
                </c:pt>
                <c:pt idx="30">
                  <c:v>3.894315900835851</c:v>
                </c:pt>
                <c:pt idx="31">
                  <c:v>3.9369908297429186</c:v>
                </c:pt>
                <c:pt idx="32">
                  <c:v>3.9141423275735376</c:v>
                </c:pt>
                <c:pt idx="33">
                  <c:v>3.8885476916755835</c:v>
                </c:pt>
                <c:pt idx="34">
                  <c:v>3.9138641198869926</c:v>
                </c:pt>
                <c:pt idx="35">
                  <c:v>3.9529075554543454</c:v>
                </c:pt>
                <c:pt idx="36">
                  <c:v>3.956029860994867</c:v>
                </c:pt>
                <c:pt idx="37">
                  <c:v>4.0141889771171595</c:v>
                </c:pt>
                <c:pt idx="38">
                  <c:v>3.9572871257024009</c:v>
                </c:pt>
                <c:pt idx="39">
                  <c:v>3.9523166384564057</c:v>
                </c:pt>
                <c:pt idx="40">
                  <c:v>3.9695414504400564</c:v>
                </c:pt>
                <c:pt idx="41">
                  <c:v>3.9750495120463394</c:v>
                </c:pt>
                <c:pt idx="42">
                  <c:v>3.9914212247681666</c:v>
                </c:pt>
                <c:pt idx="43">
                  <c:v>3.9799353274707707</c:v>
                </c:pt>
                <c:pt idx="44">
                  <c:v>3.9447235272385406</c:v>
                </c:pt>
                <c:pt idx="45">
                  <c:v>3.9656338570680871</c:v>
                </c:pt>
                <c:pt idx="46">
                  <c:v>3.9685557973648291</c:v>
                </c:pt>
                <c:pt idx="47">
                  <c:v>3.9740243865930025</c:v>
                </c:pt>
                <c:pt idx="48">
                  <c:v>3.9865329254732527</c:v>
                </c:pt>
                <c:pt idx="49">
                  <c:v>4.0004784925222792</c:v>
                </c:pt>
                <c:pt idx="50">
                  <c:v>4.0006603471935227</c:v>
                </c:pt>
                <c:pt idx="51">
                  <c:v>4.0058434105711802</c:v>
                </c:pt>
                <c:pt idx="52">
                  <c:v>4.0274077605089973</c:v>
                </c:pt>
                <c:pt idx="53">
                  <c:v>4.0241613568949415</c:v>
                </c:pt>
                <c:pt idx="54">
                  <c:v>4.0144843616234818</c:v>
                </c:pt>
                <c:pt idx="55">
                  <c:v>4.004644439802175</c:v>
                </c:pt>
                <c:pt idx="56">
                  <c:v>3.9930472038280502</c:v>
                </c:pt>
                <c:pt idx="57">
                  <c:v>4.0022199985766793</c:v>
                </c:pt>
                <c:pt idx="58">
                  <c:v>3.9866324954628896</c:v>
                </c:pt>
                <c:pt idx="59">
                  <c:v>3.9869661407675778</c:v>
                </c:pt>
                <c:pt idx="60">
                  <c:v>3.9909209993269217</c:v>
                </c:pt>
                <c:pt idx="61">
                  <c:v>3.9710101703696528</c:v>
                </c:pt>
                <c:pt idx="62">
                  <c:v>3.9700814546830112</c:v>
                </c:pt>
                <c:pt idx="63">
                  <c:v>3.958204964198464</c:v>
                </c:pt>
                <c:pt idx="64">
                  <c:v>4.0115169757319151</c:v>
                </c:pt>
                <c:pt idx="65">
                  <c:v>3.9867527724873795</c:v>
                </c:pt>
                <c:pt idx="66">
                  <c:v>4.0365876551413846</c:v>
                </c:pt>
                <c:pt idx="67">
                  <c:v>4.0426723424862105</c:v>
                </c:pt>
                <c:pt idx="68">
                  <c:v>4.0114104707031988</c:v>
                </c:pt>
                <c:pt idx="69">
                  <c:v>3.9791076079279217</c:v>
                </c:pt>
                <c:pt idx="70">
                  <c:v>3.9491474513977587</c:v>
                </c:pt>
                <c:pt idx="71">
                  <c:v>3.9778802076890614</c:v>
                </c:pt>
                <c:pt idx="72">
                  <c:v>4.0028018445223941</c:v>
                </c:pt>
                <c:pt idx="73">
                  <c:v>3.9887497827726817</c:v>
                </c:pt>
                <c:pt idx="74">
                  <c:v>4.0093943870501807</c:v>
                </c:pt>
                <c:pt idx="75">
                  <c:v>4.0358549532993635</c:v>
                </c:pt>
                <c:pt idx="76">
                  <c:v>4.0329693339193096</c:v>
                </c:pt>
                <c:pt idx="77">
                  <c:v>4.0314105738638126</c:v>
                </c:pt>
                <c:pt idx="78">
                  <c:v>4.0331806417170801</c:v>
                </c:pt>
                <c:pt idx="79">
                  <c:v>4.0279961372514554</c:v>
                </c:pt>
                <c:pt idx="80">
                  <c:v>3.9979354398911551</c:v>
                </c:pt>
                <c:pt idx="81">
                  <c:v>3.9969160668590988</c:v>
                </c:pt>
                <c:pt idx="82">
                  <c:v>3.9887455102123242</c:v>
                </c:pt>
                <c:pt idx="83">
                  <c:v>3.976026695970218</c:v>
                </c:pt>
                <c:pt idx="84">
                  <c:v>3.9783548826125261</c:v>
                </c:pt>
                <c:pt idx="85">
                  <c:v>3.9679991429376713</c:v>
                </c:pt>
                <c:pt idx="86">
                  <c:v>3.9782855236329153</c:v>
                </c:pt>
                <c:pt idx="87">
                  <c:v>3.9778823949286859</c:v>
                </c:pt>
                <c:pt idx="88">
                  <c:v>3.9737289478276803</c:v>
                </c:pt>
                <c:pt idx="89">
                  <c:v>3.9618315134228825</c:v>
                </c:pt>
                <c:pt idx="90">
                  <c:v>3.9833535715479518</c:v>
                </c:pt>
                <c:pt idx="91">
                  <c:v>4.0005308691699435</c:v>
                </c:pt>
                <c:pt idx="92">
                  <c:v>3.9709389110553803</c:v>
                </c:pt>
                <c:pt idx="93">
                  <c:v>3.9851206818694895</c:v>
                </c:pt>
                <c:pt idx="94">
                  <c:v>3.9815655561669181</c:v>
                </c:pt>
                <c:pt idx="95">
                  <c:v>3.9729865438136667</c:v>
                </c:pt>
                <c:pt idx="96">
                  <c:v>3.9515632496448161</c:v>
                </c:pt>
                <c:pt idx="97">
                  <c:v>3.942129097874437</c:v>
                </c:pt>
                <c:pt idx="98">
                  <c:v>3.9187026450945495</c:v>
                </c:pt>
                <c:pt idx="99">
                  <c:v>3.9206032123089538</c:v>
                </c:pt>
                <c:pt idx="100">
                  <c:v>3.931637638094291</c:v>
                </c:pt>
                <c:pt idx="101">
                  <c:v>3.903605280425571</c:v>
                </c:pt>
                <c:pt idx="102">
                  <c:v>3.9204583478282737</c:v>
                </c:pt>
                <c:pt idx="103">
                  <c:v>3.8989405731917612</c:v>
                </c:pt>
                <c:pt idx="104">
                  <c:v>3.9195194412139727</c:v>
                </c:pt>
                <c:pt idx="105">
                  <c:v>3.9338457349030027</c:v>
                </c:pt>
                <c:pt idx="106">
                  <c:v>3.9474816819010483</c:v>
                </c:pt>
                <c:pt idx="107">
                  <c:v>3.9203623038352382</c:v>
                </c:pt>
                <c:pt idx="108">
                  <c:v>3.9545334012564686</c:v>
                </c:pt>
                <c:pt idx="109">
                  <c:v>3.9630554531063602</c:v>
                </c:pt>
                <c:pt idx="110">
                  <c:v>3.959456403447672</c:v>
                </c:pt>
                <c:pt idx="111">
                  <c:v>3.9901745969774542</c:v>
                </c:pt>
                <c:pt idx="112">
                  <c:v>3.9827283871958916</c:v>
                </c:pt>
                <c:pt idx="113">
                  <c:v>3.9947410099765306</c:v>
                </c:pt>
                <c:pt idx="114">
                  <c:v>3.9812637000122089</c:v>
                </c:pt>
                <c:pt idx="115">
                  <c:v>3.9602505742489842</c:v>
                </c:pt>
                <c:pt idx="116">
                  <c:v>3.9954104878562537</c:v>
                </c:pt>
                <c:pt idx="117">
                  <c:v>4.004249416129233</c:v>
                </c:pt>
                <c:pt idx="118">
                  <c:v>4.0161640082712449</c:v>
                </c:pt>
                <c:pt idx="119">
                  <c:v>4.0157768871044137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D9B-406F-AA94-14B09B9AA7C4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Data!$E$9:$E$128</c:f>
              <c:strCache>
                <c:ptCount val="120"/>
                <c:pt idx="0">
                  <c:v>38, 2019</c:v>
                </c:pt>
                <c:pt idx="1">
                  <c:v>39, 2019</c:v>
                </c:pt>
                <c:pt idx="2">
                  <c:v>40, 2019</c:v>
                </c:pt>
                <c:pt idx="3">
                  <c:v>41, 2019</c:v>
                </c:pt>
                <c:pt idx="4">
                  <c:v>42, 2019</c:v>
                </c:pt>
                <c:pt idx="5">
                  <c:v>43, 2019</c:v>
                </c:pt>
                <c:pt idx="6">
                  <c:v>44, 2019</c:v>
                </c:pt>
                <c:pt idx="7">
                  <c:v>45, 2019</c:v>
                </c:pt>
                <c:pt idx="8">
                  <c:v>46, 2019</c:v>
                </c:pt>
                <c:pt idx="9">
                  <c:v>47, 2019</c:v>
                </c:pt>
                <c:pt idx="10">
                  <c:v>48, 2019</c:v>
                </c:pt>
                <c:pt idx="11">
                  <c:v>49, 2019</c:v>
                </c:pt>
                <c:pt idx="12">
                  <c:v>50, 2019</c:v>
                </c:pt>
                <c:pt idx="13">
                  <c:v>51, 2019</c:v>
                </c:pt>
                <c:pt idx="14">
                  <c:v>52, 2019</c:v>
                </c:pt>
                <c:pt idx="15">
                  <c:v>53, 2019</c:v>
                </c:pt>
                <c:pt idx="16">
                  <c:v>2, 2020</c:v>
                </c:pt>
                <c:pt idx="17">
                  <c:v>3, 2020</c:v>
                </c:pt>
                <c:pt idx="18">
                  <c:v>4, 2020</c:v>
                </c:pt>
                <c:pt idx="19">
                  <c:v>5, 2020</c:v>
                </c:pt>
                <c:pt idx="20">
                  <c:v>6, 2020</c:v>
                </c:pt>
                <c:pt idx="21">
                  <c:v>7, 2020</c:v>
                </c:pt>
                <c:pt idx="22">
                  <c:v>8, 2020</c:v>
                </c:pt>
                <c:pt idx="23">
                  <c:v>9, 2020</c:v>
                </c:pt>
                <c:pt idx="24">
                  <c:v>10, 2020</c:v>
                </c:pt>
                <c:pt idx="25">
                  <c:v>11, 2020</c:v>
                </c:pt>
                <c:pt idx="26">
                  <c:v>12, 2020</c:v>
                </c:pt>
                <c:pt idx="27">
                  <c:v>13, 2020</c:v>
                </c:pt>
                <c:pt idx="28">
                  <c:v>14, 2020</c:v>
                </c:pt>
                <c:pt idx="29">
                  <c:v>15, 2020</c:v>
                </c:pt>
                <c:pt idx="30">
                  <c:v>16, 2020</c:v>
                </c:pt>
                <c:pt idx="31">
                  <c:v>17, 2020</c:v>
                </c:pt>
                <c:pt idx="32">
                  <c:v>18, 2020</c:v>
                </c:pt>
                <c:pt idx="33">
                  <c:v>19, 2020</c:v>
                </c:pt>
                <c:pt idx="34">
                  <c:v>20, 2020</c:v>
                </c:pt>
                <c:pt idx="35">
                  <c:v>21, 2020</c:v>
                </c:pt>
                <c:pt idx="36">
                  <c:v>22, 2020</c:v>
                </c:pt>
                <c:pt idx="37">
                  <c:v>23, 2020</c:v>
                </c:pt>
                <c:pt idx="38">
                  <c:v>24, 2020</c:v>
                </c:pt>
                <c:pt idx="39">
                  <c:v>25, 2020</c:v>
                </c:pt>
                <c:pt idx="40">
                  <c:v>26, 2020</c:v>
                </c:pt>
                <c:pt idx="41">
                  <c:v>27, 2020</c:v>
                </c:pt>
                <c:pt idx="42">
                  <c:v>28, 2020</c:v>
                </c:pt>
                <c:pt idx="43">
                  <c:v>29, 2020</c:v>
                </c:pt>
                <c:pt idx="44">
                  <c:v>30, 2020</c:v>
                </c:pt>
                <c:pt idx="45">
                  <c:v>31, 2020</c:v>
                </c:pt>
                <c:pt idx="46">
                  <c:v>32, 2020</c:v>
                </c:pt>
                <c:pt idx="47">
                  <c:v>33, 2020</c:v>
                </c:pt>
                <c:pt idx="48">
                  <c:v>34, 2020</c:v>
                </c:pt>
                <c:pt idx="49">
                  <c:v>35, 2020</c:v>
                </c:pt>
                <c:pt idx="50">
                  <c:v>36, 2020</c:v>
                </c:pt>
                <c:pt idx="51">
                  <c:v>37, 2020</c:v>
                </c:pt>
                <c:pt idx="52">
                  <c:v>38, 2020</c:v>
                </c:pt>
                <c:pt idx="53">
                  <c:v>39, 2020</c:v>
                </c:pt>
                <c:pt idx="54">
                  <c:v>40, 2020</c:v>
                </c:pt>
                <c:pt idx="55">
                  <c:v>41, 2020</c:v>
                </c:pt>
                <c:pt idx="56">
                  <c:v>42, 2020</c:v>
                </c:pt>
                <c:pt idx="57">
                  <c:v>43, 2020</c:v>
                </c:pt>
                <c:pt idx="58">
                  <c:v>44, 2020</c:v>
                </c:pt>
                <c:pt idx="59">
                  <c:v>45, 2020</c:v>
                </c:pt>
                <c:pt idx="60">
                  <c:v>46, 2020</c:v>
                </c:pt>
                <c:pt idx="61">
                  <c:v>47, 2020</c:v>
                </c:pt>
                <c:pt idx="62">
                  <c:v>48, 2020</c:v>
                </c:pt>
                <c:pt idx="63">
                  <c:v>49, 2020</c:v>
                </c:pt>
                <c:pt idx="64">
                  <c:v>50, 2020</c:v>
                </c:pt>
                <c:pt idx="65">
                  <c:v>51, 2020</c:v>
                </c:pt>
                <c:pt idx="66">
                  <c:v>52, 2020</c:v>
                </c:pt>
                <c:pt idx="67">
                  <c:v>53, 2020</c:v>
                </c:pt>
                <c:pt idx="68">
                  <c:v>2, 2021</c:v>
                </c:pt>
                <c:pt idx="69">
                  <c:v>3, 2021</c:v>
                </c:pt>
                <c:pt idx="70">
                  <c:v>4, 2021</c:v>
                </c:pt>
                <c:pt idx="71">
                  <c:v>5, 2021</c:v>
                </c:pt>
                <c:pt idx="72">
                  <c:v>6, 2021</c:v>
                </c:pt>
                <c:pt idx="73">
                  <c:v>7, 2021</c:v>
                </c:pt>
                <c:pt idx="74">
                  <c:v>8, 2021</c:v>
                </c:pt>
                <c:pt idx="75">
                  <c:v>9, 2021</c:v>
                </c:pt>
                <c:pt idx="76">
                  <c:v>10, 2021</c:v>
                </c:pt>
                <c:pt idx="77">
                  <c:v>11, 2021</c:v>
                </c:pt>
                <c:pt idx="78">
                  <c:v>12, 2021</c:v>
                </c:pt>
                <c:pt idx="79">
                  <c:v>13, 2021</c:v>
                </c:pt>
                <c:pt idx="80">
                  <c:v>14, 2021</c:v>
                </c:pt>
                <c:pt idx="81">
                  <c:v>15, 2021</c:v>
                </c:pt>
                <c:pt idx="82">
                  <c:v>16, 2021</c:v>
                </c:pt>
                <c:pt idx="83">
                  <c:v>17, 2021</c:v>
                </c:pt>
                <c:pt idx="84">
                  <c:v>18, 2021</c:v>
                </c:pt>
                <c:pt idx="85">
                  <c:v>19, 2021</c:v>
                </c:pt>
                <c:pt idx="86">
                  <c:v>20, 2021</c:v>
                </c:pt>
                <c:pt idx="87">
                  <c:v>21, 2021</c:v>
                </c:pt>
                <c:pt idx="88">
                  <c:v>22, 2021</c:v>
                </c:pt>
                <c:pt idx="89">
                  <c:v>23, 2021</c:v>
                </c:pt>
                <c:pt idx="90">
                  <c:v>24, 2021</c:v>
                </c:pt>
                <c:pt idx="91">
                  <c:v>25, 2021</c:v>
                </c:pt>
                <c:pt idx="92">
                  <c:v>26, 2021</c:v>
                </c:pt>
                <c:pt idx="93">
                  <c:v>27, 2021</c:v>
                </c:pt>
                <c:pt idx="94">
                  <c:v>28, 2021</c:v>
                </c:pt>
                <c:pt idx="95">
                  <c:v>29, 2021</c:v>
                </c:pt>
                <c:pt idx="96">
                  <c:v>30, 2021</c:v>
                </c:pt>
                <c:pt idx="97">
                  <c:v>31, 2021</c:v>
                </c:pt>
                <c:pt idx="98">
                  <c:v>32, 2021</c:v>
                </c:pt>
                <c:pt idx="99">
                  <c:v>33, 2021</c:v>
                </c:pt>
                <c:pt idx="100">
                  <c:v>34, 2021</c:v>
                </c:pt>
                <c:pt idx="101">
                  <c:v>35, 2021</c:v>
                </c:pt>
                <c:pt idx="102">
                  <c:v>36, 2021</c:v>
                </c:pt>
                <c:pt idx="103">
                  <c:v>37, 2021</c:v>
                </c:pt>
                <c:pt idx="104">
                  <c:v>38, 2021</c:v>
                </c:pt>
                <c:pt idx="105">
                  <c:v>39, 2021</c:v>
                </c:pt>
                <c:pt idx="106">
                  <c:v>40, 2021</c:v>
                </c:pt>
                <c:pt idx="107">
                  <c:v>41, 2021</c:v>
                </c:pt>
                <c:pt idx="108">
                  <c:v>42, 2021</c:v>
                </c:pt>
                <c:pt idx="109">
                  <c:v>43, 2021</c:v>
                </c:pt>
                <c:pt idx="110">
                  <c:v>44, 2021</c:v>
                </c:pt>
                <c:pt idx="111">
                  <c:v>45, 2021</c:v>
                </c:pt>
                <c:pt idx="112">
                  <c:v>46, 2021</c:v>
                </c:pt>
                <c:pt idx="113">
                  <c:v>47, 2021</c:v>
                </c:pt>
                <c:pt idx="114">
                  <c:v>48, 2021</c:v>
                </c:pt>
                <c:pt idx="115">
                  <c:v>49, 2021</c:v>
                </c:pt>
                <c:pt idx="116">
                  <c:v>50, 2021</c:v>
                </c:pt>
                <c:pt idx="117">
                  <c:v>51, 2021</c:v>
                </c:pt>
                <c:pt idx="118">
                  <c:v>52, 2021</c:v>
                </c:pt>
                <c:pt idx="119">
                  <c:v>53, 2021</c:v>
                </c:pt>
              </c:strCache>
            </c:strRef>
          </c:cat>
          <c:val>
            <c:numRef>
              <c:f>Data!$AD$9:$AD$128</c:f>
              <c:numCache>
                <c:formatCode>General</c:formatCode>
                <c:ptCount val="120"/>
                <c:pt idx="0">
                  <c:v>3.9581645447824485</c:v>
                </c:pt>
                <c:pt idx="1">
                  <c:v>3.8989324288133576</c:v>
                </c:pt>
                <c:pt idx="2">
                  <c:v>3.8942737113583554</c:v>
                </c:pt>
                <c:pt idx="3">
                  <c:v>3.8965510006374937</c:v>
                </c:pt>
                <c:pt idx="4">
                  <c:v>3.8883050870918652</c:v>
                </c:pt>
                <c:pt idx="5">
                  <c:v>3.8522708015376188</c:v>
                </c:pt>
                <c:pt idx="6">
                  <c:v>3.8236341404213907</c:v>
                </c:pt>
                <c:pt idx="7">
                  <c:v>3.8341981220199965</c:v>
                </c:pt>
                <c:pt idx="8">
                  <c:v>3.8405673717887452</c:v>
                </c:pt>
                <c:pt idx="9">
                  <c:v>3.8606539194253306</c:v>
                </c:pt>
                <c:pt idx="10">
                  <c:v>3.8664029219927376</c:v>
                </c:pt>
                <c:pt idx="11">
                  <c:v>3.8861306386254082</c:v>
                </c:pt>
                <c:pt idx="12">
                  <c:v>3.87550447554317</c:v>
                </c:pt>
                <c:pt idx="13">
                  <c:v>3.920544512311408</c:v>
                </c:pt>
                <c:pt idx="14">
                  <c:v>3.9293236647740328</c:v>
                </c:pt>
                <c:pt idx="15">
                  <c:v>3.950280502691828</c:v>
                </c:pt>
                <c:pt idx="16">
                  <c:v>3.9262356118644988</c:v>
                </c:pt>
                <c:pt idx="17">
                  <c:v>3.9246399967054018</c:v>
                </c:pt>
                <c:pt idx="18">
                  <c:v>3.916765349627874</c:v>
                </c:pt>
                <c:pt idx="19">
                  <c:v>3.9161893565622421</c:v>
                </c:pt>
                <c:pt idx="20">
                  <c:v>3.8917655022041635</c:v>
                </c:pt>
                <c:pt idx="21">
                  <c:v>3.8660630639227715</c:v>
                </c:pt>
                <c:pt idx="22">
                  <c:v>3.8597396905894876</c:v>
                </c:pt>
                <c:pt idx="23">
                  <c:v>3.8550631297633173</c:v>
                </c:pt>
                <c:pt idx="24">
                  <c:v>3.8575812793885995</c:v>
                </c:pt>
                <c:pt idx="25">
                  <c:v>3.853806222391015</c:v>
                </c:pt>
                <c:pt idx="26">
                  <c:v>3.8618440149814814</c:v>
                </c:pt>
                <c:pt idx="27">
                  <c:v>3.8499189860281517</c:v>
                </c:pt>
                <c:pt idx="28">
                  <c:v>3.8824478777070719</c:v>
                </c:pt>
                <c:pt idx="29">
                  <c:v>3.8763985116673685</c:v>
                </c:pt>
                <c:pt idx="30">
                  <c:v>3.869785140922771</c:v>
                </c:pt>
                <c:pt idx="31">
                  <c:v>3.8302348006432849</c:v>
                </c:pt>
                <c:pt idx="32">
                  <c:v>3.7957639328211368</c:v>
                </c:pt>
                <c:pt idx="33">
                  <c:v>3.7715041899713708</c:v>
                </c:pt>
                <c:pt idx="34">
                  <c:v>3.7936692757543118</c:v>
                </c:pt>
                <c:pt idx="35">
                  <c:v>3.8151044748532712</c:v>
                </c:pt>
                <c:pt idx="36">
                  <c:v>3.8067044613114143</c:v>
                </c:pt>
                <c:pt idx="37">
                  <c:v>3.7732135699016052</c:v>
                </c:pt>
                <c:pt idx="38">
                  <c:v>3.7859307103746533</c:v>
                </c:pt>
                <c:pt idx="39">
                  <c:v>3.8155679602345058</c:v>
                </c:pt>
                <c:pt idx="40">
                  <c:v>3.8214118360807765</c:v>
                </c:pt>
                <c:pt idx="41">
                  <c:v>3.8215756937487142</c:v>
                </c:pt>
                <c:pt idx="42">
                  <c:v>3.831658326588379</c:v>
                </c:pt>
                <c:pt idx="43">
                  <c:v>3.8222264821056844</c:v>
                </c:pt>
                <c:pt idx="44">
                  <c:v>3.8311384237719213</c:v>
                </c:pt>
                <c:pt idx="45">
                  <c:v>3.8366172511569059</c:v>
                </c:pt>
                <c:pt idx="46">
                  <c:v>3.8270223449351599</c:v>
                </c:pt>
                <c:pt idx="47">
                  <c:v>3.8140951155053173</c:v>
                </c:pt>
                <c:pt idx="48">
                  <c:v>3.8190250643340007</c:v>
                </c:pt>
                <c:pt idx="49">
                  <c:v>3.8120401041935228</c:v>
                </c:pt>
                <c:pt idx="50">
                  <c:v>3.8124951357934354</c:v>
                </c:pt>
                <c:pt idx="51">
                  <c:v>3.8241097804000321</c:v>
                </c:pt>
                <c:pt idx="52">
                  <c:v>3.8490549509017118</c:v>
                </c:pt>
                <c:pt idx="53">
                  <c:v>3.84921578620727</c:v>
                </c:pt>
                <c:pt idx="54">
                  <c:v>3.8494799181068911</c:v>
                </c:pt>
                <c:pt idx="55">
                  <c:v>3.8608977498214898</c:v>
                </c:pt>
                <c:pt idx="56">
                  <c:v>3.9045099004307113</c:v>
                </c:pt>
                <c:pt idx="57">
                  <c:v>3.9116666038727343</c:v>
                </c:pt>
                <c:pt idx="58">
                  <c:v>3.9095063342287957</c:v>
                </c:pt>
                <c:pt idx="59">
                  <c:v>3.8807850377748965</c:v>
                </c:pt>
                <c:pt idx="60">
                  <c:v>3.854196159120777</c:v>
                </c:pt>
                <c:pt idx="61">
                  <c:v>3.851458869802916</c:v>
                </c:pt>
                <c:pt idx="62">
                  <c:v>3.873847641538974</c:v>
                </c:pt>
                <c:pt idx="63">
                  <c:v>3.8966187668604095</c:v>
                </c:pt>
                <c:pt idx="64">
                  <c:v>3.8876354969273446</c:v>
                </c:pt>
                <c:pt idx="65">
                  <c:v>3.8820075721331553</c:v>
                </c:pt>
                <c:pt idx="66">
                  <c:v>3.8801636029262134</c:v>
                </c:pt>
                <c:pt idx="67">
                  <c:v>3.8686364565182174</c:v>
                </c:pt>
                <c:pt idx="68">
                  <c:v>3.874372198207221</c:v>
                </c:pt>
                <c:pt idx="69">
                  <c:v>3.8870188772247225</c:v>
                </c:pt>
                <c:pt idx="70">
                  <c:v>3.8320880702005446</c:v>
                </c:pt>
                <c:pt idx="71">
                  <c:v>3.8565876509736312</c:v>
                </c:pt>
                <c:pt idx="72">
                  <c:v>3.8574275947213015</c:v>
                </c:pt>
                <c:pt idx="73">
                  <c:v>3.8817434027269675</c:v>
                </c:pt>
                <c:pt idx="74">
                  <c:v>3.876188220471235</c:v>
                </c:pt>
                <c:pt idx="75">
                  <c:v>3.857871106996106</c:v>
                </c:pt>
                <c:pt idx="76">
                  <c:v>3.8421942836016312</c:v>
                </c:pt>
                <c:pt idx="77">
                  <c:v>3.8220825121866566</c:v>
                </c:pt>
                <c:pt idx="78">
                  <c:v>3.8364391129974731</c:v>
                </c:pt>
                <c:pt idx="79">
                  <c:v>3.8310365936952842</c:v>
                </c:pt>
                <c:pt idx="80">
                  <c:v>3.8209859764251917</c:v>
                </c:pt>
                <c:pt idx="81">
                  <c:v>3.8258811150829501</c:v>
                </c:pt>
                <c:pt idx="82">
                  <c:v>3.8204255518519608</c:v>
                </c:pt>
                <c:pt idx="83">
                  <c:v>3.8612226308008561</c:v>
                </c:pt>
                <c:pt idx="84">
                  <c:v>3.8441033411039736</c:v>
                </c:pt>
                <c:pt idx="85">
                  <c:v>3.8082672523777998</c:v>
                </c:pt>
                <c:pt idx="86">
                  <c:v>3.8174691846562596</c:v>
                </c:pt>
                <c:pt idx="87">
                  <c:v>3.7956249987773165</c:v>
                </c:pt>
                <c:pt idx="88">
                  <c:v>3.8016295120974082</c:v>
                </c:pt>
                <c:pt idx="89">
                  <c:v>3.7984771748352815</c:v>
                </c:pt>
                <c:pt idx="90">
                  <c:v>3.7812619245413299</c:v>
                </c:pt>
                <c:pt idx="91">
                  <c:v>3.7826520227809941</c:v>
                </c:pt>
                <c:pt idx="92">
                  <c:v>3.78366598422609</c:v>
                </c:pt>
                <c:pt idx="93">
                  <c:v>3.762822795728805</c:v>
                </c:pt>
                <c:pt idx="94">
                  <c:v>3.7602322257882297</c:v>
                </c:pt>
                <c:pt idx="95">
                  <c:v>3.7591084673574722</c:v>
                </c:pt>
                <c:pt idx="96">
                  <c:v>3.834570230569974</c:v>
                </c:pt>
                <c:pt idx="97">
                  <c:v>3.8614948517901411</c:v>
                </c:pt>
                <c:pt idx="98">
                  <c:v>3.8753834625804773</c:v>
                </c:pt>
                <c:pt idx="99">
                  <c:v>3.8545298877206879</c:v>
                </c:pt>
                <c:pt idx="100">
                  <c:v>3.8732448146781708</c:v>
                </c:pt>
                <c:pt idx="101">
                  <c:v>3.8925343880345631</c:v>
                </c:pt>
                <c:pt idx="102">
                  <c:v>3.8954291526487168</c:v>
                </c:pt>
                <c:pt idx="103">
                  <c:v>3.8848379386969278</c:v>
                </c:pt>
                <c:pt idx="104">
                  <c:v>3.9042314503934175</c:v>
                </c:pt>
                <c:pt idx="105">
                  <c:v>3.8929375502872592</c:v>
                </c:pt>
                <c:pt idx="106">
                  <c:v>3.939504960689459</c:v>
                </c:pt>
                <c:pt idx="107">
                  <c:v>3.9553809887029492</c:v>
                </c:pt>
                <c:pt idx="108">
                  <c:v>3.9195536156650008</c:v>
                </c:pt>
                <c:pt idx="109">
                  <c:v>3.9256631502424355</c:v>
                </c:pt>
                <c:pt idx="110">
                  <c:v>3.9231027428578611</c:v>
                </c:pt>
                <c:pt idx="111">
                  <c:v>3.9213502080008671</c:v>
                </c:pt>
                <c:pt idx="112">
                  <c:v>3.9101003706638484</c:v>
                </c:pt>
                <c:pt idx="113">
                  <c:v>3.874543176490806</c:v>
                </c:pt>
                <c:pt idx="114">
                  <c:v>3.8861045070769284</c:v>
                </c:pt>
                <c:pt idx="115">
                  <c:v>3.8863727740429055</c:v>
                </c:pt>
                <c:pt idx="116">
                  <c:v>3.8778773022548441</c:v>
                </c:pt>
                <c:pt idx="117">
                  <c:v>3.882111724430227</c:v>
                </c:pt>
                <c:pt idx="118">
                  <c:v>3.8809949653874605</c:v>
                </c:pt>
                <c:pt idx="119">
                  <c:v>3.8953743285264442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D9B-406F-AA94-14B09B9AA7C4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Data!$E$9:$E$128</c:f>
              <c:strCache>
                <c:ptCount val="120"/>
                <c:pt idx="0">
                  <c:v>38, 2019</c:v>
                </c:pt>
                <c:pt idx="1">
                  <c:v>39, 2019</c:v>
                </c:pt>
                <c:pt idx="2">
                  <c:v>40, 2019</c:v>
                </c:pt>
                <c:pt idx="3">
                  <c:v>41, 2019</c:v>
                </c:pt>
                <c:pt idx="4">
                  <c:v>42, 2019</c:v>
                </c:pt>
                <c:pt idx="5">
                  <c:v>43, 2019</c:v>
                </c:pt>
                <c:pt idx="6">
                  <c:v>44, 2019</c:v>
                </c:pt>
                <c:pt idx="7">
                  <c:v>45, 2019</c:v>
                </c:pt>
                <c:pt idx="8">
                  <c:v>46, 2019</c:v>
                </c:pt>
                <c:pt idx="9">
                  <c:v>47, 2019</c:v>
                </c:pt>
                <c:pt idx="10">
                  <c:v>48, 2019</c:v>
                </c:pt>
                <c:pt idx="11">
                  <c:v>49, 2019</c:v>
                </c:pt>
                <c:pt idx="12">
                  <c:v>50, 2019</c:v>
                </c:pt>
                <c:pt idx="13">
                  <c:v>51, 2019</c:v>
                </c:pt>
                <c:pt idx="14">
                  <c:v>52, 2019</c:v>
                </c:pt>
                <c:pt idx="15">
                  <c:v>53, 2019</c:v>
                </c:pt>
                <c:pt idx="16">
                  <c:v>2, 2020</c:v>
                </c:pt>
                <c:pt idx="17">
                  <c:v>3, 2020</c:v>
                </c:pt>
                <c:pt idx="18">
                  <c:v>4, 2020</c:v>
                </c:pt>
                <c:pt idx="19">
                  <c:v>5, 2020</c:v>
                </c:pt>
                <c:pt idx="20">
                  <c:v>6, 2020</c:v>
                </c:pt>
                <c:pt idx="21">
                  <c:v>7, 2020</c:v>
                </c:pt>
                <c:pt idx="22">
                  <c:v>8, 2020</c:v>
                </c:pt>
                <c:pt idx="23">
                  <c:v>9, 2020</c:v>
                </c:pt>
                <c:pt idx="24">
                  <c:v>10, 2020</c:v>
                </c:pt>
                <c:pt idx="25">
                  <c:v>11, 2020</c:v>
                </c:pt>
                <c:pt idx="26">
                  <c:v>12, 2020</c:v>
                </c:pt>
                <c:pt idx="27">
                  <c:v>13, 2020</c:v>
                </c:pt>
                <c:pt idx="28">
                  <c:v>14, 2020</c:v>
                </c:pt>
                <c:pt idx="29">
                  <c:v>15, 2020</c:v>
                </c:pt>
                <c:pt idx="30">
                  <c:v>16, 2020</c:v>
                </c:pt>
                <c:pt idx="31">
                  <c:v>17, 2020</c:v>
                </c:pt>
                <c:pt idx="32">
                  <c:v>18, 2020</c:v>
                </c:pt>
                <c:pt idx="33">
                  <c:v>19, 2020</c:v>
                </c:pt>
                <c:pt idx="34">
                  <c:v>20, 2020</c:v>
                </c:pt>
                <c:pt idx="35">
                  <c:v>21, 2020</c:v>
                </c:pt>
                <c:pt idx="36">
                  <c:v>22, 2020</c:v>
                </c:pt>
                <c:pt idx="37">
                  <c:v>23, 2020</c:v>
                </c:pt>
                <c:pt idx="38">
                  <c:v>24, 2020</c:v>
                </c:pt>
                <c:pt idx="39">
                  <c:v>25, 2020</c:v>
                </c:pt>
                <c:pt idx="40">
                  <c:v>26, 2020</c:v>
                </c:pt>
                <c:pt idx="41">
                  <c:v>27, 2020</c:v>
                </c:pt>
                <c:pt idx="42">
                  <c:v>28, 2020</c:v>
                </c:pt>
                <c:pt idx="43">
                  <c:v>29, 2020</c:v>
                </c:pt>
                <c:pt idx="44">
                  <c:v>30, 2020</c:v>
                </c:pt>
                <c:pt idx="45">
                  <c:v>31, 2020</c:v>
                </c:pt>
                <c:pt idx="46">
                  <c:v>32, 2020</c:v>
                </c:pt>
                <c:pt idx="47">
                  <c:v>33, 2020</c:v>
                </c:pt>
                <c:pt idx="48">
                  <c:v>34, 2020</c:v>
                </c:pt>
                <c:pt idx="49">
                  <c:v>35, 2020</c:v>
                </c:pt>
                <c:pt idx="50">
                  <c:v>36, 2020</c:v>
                </c:pt>
                <c:pt idx="51">
                  <c:v>37, 2020</c:v>
                </c:pt>
                <c:pt idx="52">
                  <c:v>38, 2020</c:v>
                </c:pt>
                <c:pt idx="53">
                  <c:v>39, 2020</c:v>
                </c:pt>
                <c:pt idx="54">
                  <c:v>40, 2020</c:v>
                </c:pt>
                <c:pt idx="55">
                  <c:v>41, 2020</c:v>
                </c:pt>
                <c:pt idx="56">
                  <c:v>42, 2020</c:v>
                </c:pt>
                <c:pt idx="57">
                  <c:v>43, 2020</c:v>
                </c:pt>
                <c:pt idx="58">
                  <c:v>44, 2020</c:v>
                </c:pt>
                <c:pt idx="59">
                  <c:v>45, 2020</c:v>
                </c:pt>
                <c:pt idx="60">
                  <c:v>46, 2020</c:v>
                </c:pt>
                <c:pt idx="61">
                  <c:v>47, 2020</c:v>
                </c:pt>
                <c:pt idx="62">
                  <c:v>48, 2020</c:v>
                </c:pt>
                <c:pt idx="63">
                  <c:v>49, 2020</c:v>
                </c:pt>
                <c:pt idx="64">
                  <c:v>50, 2020</c:v>
                </c:pt>
                <c:pt idx="65">
                  <c:v>51, 2020</c:v>
                </c:pt>
                <c:pt idx="66">
                  <c:v>52, 2020</c:v>
                </c:pt>
                <c:pt idx="67">
                  <c:v>53, 2020</c:v>
                </c:pt>
                <c:pt idx="68">
                  <c:v>2, 2021</c:v>
                </c:pt>
                <c:pt idx="69">
                  <c:v>3, 2021</c:v>
                </c:pt>
                <c:pt idx="70">
                  <c:v>4, 2021</c:v>
                </c:pt>
                <c:pt idx="71">
                  <c:v>5, 2021</c:v>
                </c:pt>
                <c:pt idx="72">
                  <c:v>6, 2021</c:v>
                </c:pt>
                <c:pt idx="73">
                  <c:v>7, 2021</c:v>
                </c:pt>
                <c:pt idx="74">
                  <c:v>8, 2021</c:v>
                </c:pt>
                <c:pt idx="75">
                  <c:v>9, 2021</c:v>
                </c:pt>
                <c:pt idx="76">
                  <c:v>10, 2021</c:v>
                </c:pt>
                <c:pt idx="77">
                  <c:v>11, 2021</c:v>
                </c:pt>
                <c:pt idx="78">
                  <c:v>12, 2021</c:v>
                </c:pt>
                <c:pt idx="79">
                  <c:v>13, 2021</c:v>
                </c:pt>
                <c:pt idx="80">
                  <c:v>14, 2021</c:v>
                </c:pt>
                <c:pt idx="81">
                  <c:v>15, 2021</c:v>
                </c:pt>
                <c:pt idx="82">
                  <c:v>16, 2021</c:v>
                </c:pt>
                <c:pt idx="83">
                  <c:v>17, 2021</c:v>
                </c:pt>
                <c:pt idx="84">
                  <c:v>18, 2021</c:v>
                </c:pt>
                <c:pt idx="85">
                  <c:v>19, 2021</c:v>
                </c:pt>
                <c:pt idx="86">
                  <c:v>20, 2021</c:v>
                </c:pt>
                <c:pt idx="87">
                  <c:v>21, 2021</c:v>
                </c:pt>
                <c:pt idx="88">
                  <c:v>22, 2021</c:v>
                </c:pt>
                <c:pt idx="89">
                  <c:v>23, 2021</c:v>
                </c:pt>
                <c:pt idx="90">
                  <c:v>24, 2021</c:v>
                </c:pt>
                <c:pt idx="91">
                  <c:v>25, 2021</c:v>
                </c:pt>
                <c:pt idx="92">
                  <c:v>26, 2021</c:v>
                </c:pt>
                <c:pt idx="93">
                  <c:v>27, 2021</c:v>
                </c:pt>
                <c:pt idx="94">
                  <c:v>28, 2021</c:v>
                </c:pt>
                <c:pt idx="95">
                  <c:v>29, 2021</c:v>
                </c:pt>
                <c:pt idx="96">
                  <c:v>30, 2021</c:v>
                </c:pt>
                <c:pt idx="97">
                  <c:v>31, 2021</c:v>
                </c:pt>
                <c:pt idx="98">
                  <c:v>32, 2021</c:v>
                </c:pt>
                <c:pt idx="99">
                  <c:v>33, 2021</c:v>
                </c:pt>
                <c:pt idx="100">
                  <c:v>34, 2021</c:v>
                </c:pt>
                <c:pt idx="101">
                  <c:v>35, 2021</c:v>
                </c:pt>
                <c:pt idx="102">
                  <c:v>36, 2021</c:v>
                </c:pt>
                <c:pt idx="103">
                  <c:v>37, 2021</c:v>
                </c:pt>
                <c:pt idx="104">
                  <c:v>38, 2021</c:v>
                </c:pt>
                <c:pt idx="105">
                  <c:v>39, 2021</c:v>
                </c:pt>
                <c:pt idx="106">
                  <c:v>40, 2021</c:v>
                </c:pt>
                <c:pt idx="107">
                  <c:v>41, 2021</c:v>
                </c:pt>
                <c:pt idx="108">
                  <c:v>42, 2021</c:v>
                </c:pt>
                <c:pt idx="109">
                  <c:v>43, 2021</c:v>
                </c:pt>
                <c:pt idx="110">
                  <c:v>44, 2021</c:v>
                </c:pt>
                <c:pt idx="111">
                  <c:v>45, 2021</c:v>
                </c:pt>
                <c:pt idx="112">
                  <c:v>46, 2021</c:v>
                </c:pt>
                <c:pt idx="113">
                  <c:v>47, 2021</c:v>
                </c:pt>
                <c:pt idx="114">
                  <c:v>48, 2021</c:v>
                </c:pt>
                <c:pt idx="115">
                  <c:v>49, 2021</c:v>
                </c:pt>
                <c:pt idx="116">
                  <c:v>50, 2021</c:v>
                </c:pt>
                <c:pt idx="117">
                  <c:v>51, 2021</c:v>
                </c:pt>
                <c:pt idx="118">
                  <c:v>52, 2021</c:v>
                </c:pt>
                <c:pt idx="119">
                  <c:v>53, 2021</c:v>
                </c:pt>
              </c:strCache>
            </c:strRef>
          </c:cat>
          <c:val>
            <c:numRef>
              <c:f>Data!$AE$9:$AE$128</c:f>
              <c:numCache>
                <c:formatCode>General</c:formatCode>
                <c:ptCount val="120"/>
                <c:pt idx="0">
                  <c:v>4.0123530111052226</c:v>
                </c:pt>
                <c:pt idx="1">
                  <c:v>4.0109176388734058</c:v>
                </c:pt>
                <c:pt idx="2">
                  <c:v>3.9947909634357557</c:v>
                </c:pt>
                <c:pt idx="3">
                  <c:v>4.015104298741802</c:v>
                </c:pt>
                <c:pt idx="4">
                  <c:v>4.0086475196896121</c:v>
                </c:pt>
                <c:pt idx="5">
                  <c:v>4.0208214873757289</c:v>
                </c:pt>
                <c:pt idx="6">
                  <c:v>4.0495808757062823</c:v>
                </c:pt>
                <c:pt idx="7">
                  <c:v>4.0223199231365765</c:v>
                </c:pt>
                <c:pt idx="8">
                  <c:v>4.0353795031197466</c:v>
                </c:pt>
                <c:pt idx="9">
                  <c:v>4.0042943173885597</c:v>
                </c:pt>
                <c:pt idx="10">
                  <c:v>3.9630224625466726</c:v>
                </c:pt>
                <c:pt idx="11">
                  <c:v>3.9593548281185447</c:v>
                </c:pt>
                <c:pt idx="12">
                  <c:v>3.9488617325222477</c:v>
                </c:pt>
                <c:pt idx="13">
                  <c:v>3.9516268420217515</c:v>
                </c:pt>
                <c:pt idx="14">
                  <c:v>3.9521766068030719</c:v>
                </c:pt>
                <c:pt idx="15">
                  <c:v>3.9648645760054362</c:v>
                </c:pt>
                <c:pt idx="16">
                  <c:v>3.936768955441837</c:v>
                </c:pt>
                <c:pt idx="17">
                  <c:v>3.9191050436501627</c:v>
                </c:pt>
                <c:pt idx="18">
                  <c:v>3.8977002868619226</c:v>
                </c:pt>
                <c:pt idx="19">
                  <c:v>3.9214518290779856</c:v>
                </c:pt>
                <c:pt idx="20">
                  <c:v>3.8877387283927498</c:v>
                </c:pt>
                <c:pt idx="21">
                  <c:v>3.8906189343315019</c:v>
                </c:pt>
                <c:pt idx="22">
                  <c:v>3.8657016695316657</c:v>
                </c:pt>
                <c:pt idx="23">
                  <c:v>3.8388521279814163</c:v>
                </c:pt>
                <c:pt idx="24">
                  <c:v>3.8281603687783545</c:v>
                </c:pt>
                <c:pt idx="25">
                  <c:v>3.8451028832717822</c:v>
                </c:pt>
                <c:pt idx="26">
                  <c:v>3.8832585664175334</c:v>
                </c:pt>
                <c:pt idx="27">
                  <c:v>3.8684447925592975</c:v>
                </c:pt>
                <c:pt idx="28">
                  <c:v>3.8920012860408617</c:v>
                </c:pt>
                <c:pt idx="29">
                  <c:v>3.8771748003956854</c:v>
                </c:pt>
                <c:pt idx="30">
                  <c:v>3.8543426245701853</c:v>
                </c:pt>
                <c:pt idx="31">
                  <c:v>3.843854678044655</c:v>
                </c:pt>
                <c:pt idx="32">
                  <c:v>3.8355927862074388</c:v>
                </c:pt>
                <c:pt idx="33">
                  <c:v>3.8912289968761224</c:v>
                </c:pt>
                <c:pt idx="34">
                  <c:v>3.8958352588179559</c:v>
                </c:pt>
                <c:pt idx="35">
                  <c:v>3.9107701467053033</c:v>
                </c:pt>
                <c:pt idx="36">
                  <c:v>3.9633717308678276</c:v>
                </c:pt>
                <c:pt idx="37">
                  <c:v>3.9342180141194882</c:v>
                </c:pt>
                <c:pt idx="38">
                  <c:v>3.9225940099212191</c:v>
                </c:pt>
                <c:pt idx="39">
                  <c:v>3.8878727525091454</c:v>
                </c:pt>
                <c:pt idx="40">
                  <c:v>3.8947676722137623</c:v>
                </c:pt>
                <c:pt idx="41">
                  <c:v>3.8845006167243277</c:v>
                </c:pt>
                <c:pt idx="42">
                  <c:v>3.8917422309355909</c:v>
                </c:pt>
                <c:pt idx="43">
                  <c:v>3.9095901145492205</c:v>
                </c:pt>
                <c:pt idx="44">
                  <c:v>3.8718335589112121</c:v>
                </c:pt>
                <c:pt idx="45">
                  <c:v>3.8498335438178399</c:v>
                </c:pt>
                <c:pt idx="46">
                  <c:v>3.8261933537998587</c:v>
                </c:pt>
                <c:pt idx="47">
                  <c:v>3.8124633789736109</c:v>
                </c:pt>
                <c:pt idx="48">
                  <c:v>3.7984581520477176</c:v>
                </c:pt>
                <c:pt idx="49">
                  <c:v>3.7759213020149853</c:v>
                </c:pt>
                <c:pt idx="50">
                  <c:v>3.8185406866117657</c:v>
                </c:pt>
                <c:pt idx="51">
                  <c:v>3.8432972428427266</c:v>
                </c:pt>
                <c:pt idx="52">
                  <c:v>3.8409542388473401</c:v>
                </c:pt>
                <c:pt idx="53">
                  <c:v>3.8512310364524702</c:v>
                </c:pt>
                <c:pt idx="54">
                  <c:v>3.8309748349855233</c:v>
                </c:pt>
                <c:pt idx="55">
                  <c:v>3.845960833100504</c:v>
                </c:pt>
                <c:pt idx="56">
                  <c:v>3.8628636090103594</c:v>
                </c:pt>
                <c:pt idx="57">
                  <c:v>3.8690823383810202</c:v>
                </c:pt>
                <c:pt idx="58">
                  <c:v>3.8873517905151589</c:v>
                </c:pt>
                <c:pt idx="59">
                  <c:v>3.9170030532969391</c:v>
                </c:pt>
                <c:pt idx="60">
                  <c:v>3.898056723291941</c:v>
                </c:pt>
                <c:pt idx="61">
                  <c:v>3.8990270761951025</c:v>
                </c:pt>
                <c:pt idx="62">
                  <c:v>3.8886065872294866</c:v>
                </c:pt>
                <c:pt idx="63">
                  <c:v>3.8852069105634426</c:v>
                </c:pt>
                <c:pt idx="64">
                  <c:v>3.8654311463302822</c:v>
                </c:pt>
                <c:pt idx="65">
                  <c:v>3.8473834293604781</c:v>
                </c:pt>
                <c:pt idx="66">
                  <c:v>3.8105691559009647</c:v>
                </c:pt>
                <c:pt idx="67">
                  <c:v>3.8056400255491472</c:v>
                </c:pt>
                <c:pt idx="68">
                  <c:v>3.8029776483269226</c:v>
                </c:pt>
                <c:pt idx="69">
                  <c:v>3.829638230689504</c:v>
                </c:pt>
                <c:pt idx="70">
                  <c:v>3.830158479683976</c:v>
                </c:pt>
                <c:pt idx="71">
                  <c:v>3.8117073429945507</c:v>
                </c:pt>
                <c:pt idx="72">
                  <c:v>3.7920125730523147</c:v>
                </c:pt>
                <c:pt idx="73">
                  <c:v>3.8080563826089984</c:v>
                </c:pt>
                <c:pt idx="74">
                  <c:v>3.8065859516721203</c:v>
                </c:pt>
                <c:pt idx="75">
                  <c:v>3.850734838303818</c:v>
                </c:pt>
                <c:pt idx="76">
                  <c:v>3.880497182987515</c:v>
                </c:pt>
                <c:pt idx="77">
                  <c:v>3.8806185582095032</c:v>
                </c:pt>
                <c:pt idx="78">
                  <c:v>3.8608915642098012</c:v>
                </c:pt>
                <c:pt idx="79">
                  <c:v>3.8770887961872509</c:v>
                </c:pt>
                <c:pt idx="80">
                  <c:v>3.8244627099394619</c:v>
                </c:pt>
                <c:pt idx="81">
                  <c:v>3.7854201780968748</c:v>
                </c:pt>
                <c:pt idx="82">
                  <c:v>3.7856424442274075</c:v>
                </c:pt>
                <c:pt idx="83">
                  <c:v>3.7739077026472096</c:v>
                </c:pt>
                <c:pt idx="84">
                  <c:v>3.8099666519437103</c:v>
                </c:pt>
                <c:pt idx="85">
                  <c:v>3.827917952919484</c:v>
                </c:pt>
                <c:pt idx="86">
                  <c:v>3.8721785589200808</c:v>
                </c:pt>
                <c:pt idx="87">
                  <c:v>3.8301228128040865</c:v>
                </c:pt>
                <c:pt idx="88">
                  <c:v>3.8098317685034795</c:v>
                </c:pt>
                <c:pt idx="89">
                  <c:v>3.7761265750855295</c:v>
                </c:pt>
                <c:pt idx="90">
                  <c:v>3.735001080868499</c:v>
                </c:pt>
                <c:pt idx="91">
                  <c:v>3.7322245349868872</c:v>
                </c:pt>
                <c:pt idx="92">
                  <c:v>3.7658684427419513</c:v>
                </c:pt>
                <c:pt idx="93">
                  <c:v>3.7671434909088632</c:v>
                </c:pt>
                <c:pt idx="94">
                  <c:v>3.7504146179261846</c:v>
                </c:pt>
                <c:pt idx="95">
                  <c:v>3.7684380462187912</c:v>
                </c:pt>
                <c:pt idx="96">
                  <c:v>3.767683022357732</c:v>
                </c:pt>
                <c:pt idx="97">
                  <c:v>3.768544187075157</c:v>
                </c:pt>
                <c:pt idx="98">
                  <c:v>3.7925656733859903</c:v>
                </c:pt>
                <c:pt idx="99">
                  <c:v>3.7948587123437143</c:v>
                </c:pt>
                <c:pt idx="100">
                  <c:v>3.79503820403961</c:v>
                </c:pt>
                <c:pt idx="101">
                  <c:v>3.8322603479206565</c:v>
                </c:pt>
                <c:pt idx="102">
                  <c:v>3.8685565372200146</c:v>
                </c:pt>
                <c:pt idx="103">
                  <c:v>3.8414236236703201</c:v>
                </c:pt>
                <c:pt idx="104">
                  <c:v>3.8252548561384874</c:v>
                </c:pt>
                <c:pt idx="105">
                  <c:v>3.8544746987690379</c:v>
                </c:pt>
                <c:pt idx="106">
                  <c:v>3.8401675695148669</c:v>
                </c:pt>
                <c:pt idx="107">
                  <c:v>3.8236815216395859</c:v>
                </c:pt>
                <c:pt idx="108">
                  <c:v>3.8439896540798788</c:v>
                </c:pt>
                <c:pt idx="109">
                  <c:v>3.8505442671048318</c:v>
                </c:pt>
                <c:pt idx="110">
                  <c:v>3.8880689584493577</c:v>
                </c:pt>
                <c:pt idx="111">
                  <c:v>3.871830929298393</c:v>
                </c:pt>
                <c:pt idx="112">
                  <c:v>3.8949530828573873</c:v>
                </c:pt>
                <c:pt idx="113">
                  <c:v>3.8847726711093604</c:v>
                </c:pt>
                <c:pt idx="114">
                  <c:v>3.898634993445282</c:v>
                </c:pt>
                <c:pt idx="115">
                  <c:v>3.9303710597326451</c:v>
                </c:pt>
                <c:pt idx="116">
                  <c:v>3.938103866810029</c:v>
                </c:pt>
                <c:pt idx="117">
                  <c:v>3.9871217430382759</c:v>
                </c:pt>
                <c:pt idx="118">
                  <c:v>3.9914223878795632</c:v>
                </c:pt>
                <c:pt idx="119">
                  <c:v>4.0153668357890036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D9B-406F-AA94-14B09B9AA7C4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Data!$E$9:$E$128</c:f>
              <c:strCache>
                <c:ptCount val="120"/>
                <c:pt idx="0">
                  <c:v>38, 2019</c:v>
                </c:pt>
                <c:pt idx="1">
                  <c:v>39, 2019</c:v>
                </c:pt>
                <c:pt idx="2">
                  <c:v>40, 2019</c:v>
                </c:pt>
                <c:pt idx="3">
                  <c:v>41, 2019</c:v>
                </c:pt>
                <c:pt idx="4">
                  <c:v>42, 2019</c:v>
                </c:pt>
                <c:pt idx="5">
                  <c:v>43, 2019</c:v>
                </c:pt>
                <c:pt idx="6">
                  <c:v>44, 2019</c:v>
                </c:pt>
                <c:pt idx="7">
                  <c:v>45, 2019</c:v>
                </c:pt>
                <c:pt idx="8">
                  <c:v>46, 2019</c:v>
                </c:pt>
                <c:pt idx="9">
                  <c:v>47, 2019</c:v>
                </c:pt>
                <c:pt idx="10">
                  <c:v>48, 2019</c:v>
                </c:pt>
                <c:pt idx="11">
                  <c:v>49, 2019</c:v>
                </c:pt>
                <c:pt idx="12">
                  <c:v>50, 2019</c:v>
                </c:pt>
                <c:pt idx="13">
                  <c:v>51, 2019</c:v>
                </c:pt>
                <c:pt idx="14">
                  <c:v>52, 2019</c:v>
                </c:pt>
                <c:pt idx="15">
                  <c:v>53, 2019</c:v>
                </c:pt>
                <c:pt idx="16">
                  <c:v>2, 2020</c:v>
                </c:pt>
                <c:pt idx="17">
                  <c:v>3, 2020</c:v>
                </c:pt>
                <c:pt idx="18">
                  <c:v>4, 2020</c:v>
                </c:pt>
                <c:pt idx="19">
                  <c:v>5, 2020</c:v>
                </c:pt>
                <c:pt idx="20">
                  <c:v>6, 2020</c:v>
                </c:pt>
                <c:pt idx="21">
                  <c:v>7, 2020</c:v>
                </c:pt>
                <c:pt idx="22">
                  <c:v>8, 2020</c:v>
                </c:pt>
                <c:pt idx="23">
                  <c:v>9, 2020</c:v>
                </c:pt>
                <c:pt idx="24">
                  <c:v>10, 2020</c:v>
                </c:pt>
                <c:pt idx="25">
                  <c:v>11, 2020</c:v>
                </c:pt>
                <c:pt idx="26">
                  <c:v>12, 2020</c:v>
                </c:pt>
                <c:pt idx="27">
                  <c:v>13, 2020</c:v>
                </c:pt>
                <c:pt idx="28">
                  <c:v>14, 2020</c:v>
                </c:pt>
                <c:pt idx="29">
                  <c:v>15, 2020</c:v>
                </c:pt>
                <c:pt idx="30">
                  <c:v>16, 2020</c:v>
                </c:pt>
                <c:pt idx="31">
                  <c:v>17, 2020</c:v>
                </c:pt>
                <c:pt idx="32">
                  <c:v>18, 2020</c:v>
                </c:pt>
                <c:pt idx="33">
                  <c:v>19, 2020</c:v>
                </c:pt>
                <c:pt idx="34">
                  <c:v>20, 2020</c:v>
                </c:pt>
                <c:pt idx="35">
                  <c:v>21, 2020</c:v>
                </c:pt>
                <c:pt idx="36">
                  <c:v>22, 2020</c:v>
                </c:pt>
                <c:pt idx="37">
                  <c:v>23, 2020</c:v>
                </c:pt>
                <c:pt idx="38">
                  <c:v>24, 2020</c:v>
                </c:pt>
                <c:pt idx="39">
                  <c:v>25, 2020</c:v>
                </c:pt>
                <c:pt idx="40">
                  <c:v>26, 2020</c:v>
                </c:pt>
                <c:pt idx="41">
                  <c:v>27, 2020</c:v>
                </c:pt>
                <c:pt idx="42">
                  <c:v>28, 2020</c:v>
                </c:pt>
                <c:pt idx="43">
                  <c:v>29, 2020</c:v>
                </c:pt>
                <c:pt idx="44">
                  <c:v>30, 2020</c:v>
                </c:pt>
                <c:pt idx="45">
                  <c:v>31, 2020</c:v>
                </c:pt>
                <c:pt idx="46">
                  <c:v>32, 2020</c:v>
                </c:pt>
                <c:pt idx="47">
                  <c:v>33, 2020</c:v>
                </c:pt>
                <c:pt idx="48">
                  <c:v>34, 2020</c:v>
                </c:pt>
                <c:pt idx="49">
                  <c:v>35, 2020</c:v>
                </c:pt>
                <c:pt idx="50">
                  <c:v>36, 2020</c:v>
                </c:pt>
                <c:pt idx="51">
                  <c:v>37, 2020</c:v>
                </c:pt>
                <c:pt idx="52">
                  <c:v>38, 2020</c:v>
                </c:pt>
                <c:pt idx="53">
                  <c:v>39, 2020</c:v>
                </c:pt>
                <c:pt idx="54">
                  <c:v>40, 2020</c:v>
                </c:pt>
                <c:pt idx="55">
                  <c:v>41, 2020</c:v>
                </c:pt>
                <c:pt idx="56">
                  <c:v>42, 2020</c:v>
                </c:pt>
                <c:pt idx="57">
                  <c:v>43, 2020</c:v>
                </c:pt>
                <c:pt idx="58">
                  <c:v>44, 2020</c:v>
                </c:pt>
                <c:pt idx="59">
                  <c:v>45, 2020</c:v>
                </c:pt>
                <c:pt idx="60">
                  <c:v>46, 2020</c:v>
                </c:pt>
                <c:pt idx="61">
                  <c:v>47, 2020</c:v>
                </c:pt>
                <c:pt idx="62">
                  <c:v>48, 2020</c:v>
                </c:pt>
                <c:pt idx="63">
                  <c:v>49, 2020</c:v>
                </c:pt>
                <c:pt idx="64">
                  <c:v>50, 2020</c:v>
                </c:pt>
                <c:pt idx="65">
                  <c:v>51, 2020</c:v>
                </c:pt>
                <c:pt idx="66">
                  <c:v>52, 2020</c:v>
                </c:pt>
                <c:pt idx="67">
                  <c:v>53, 2020</c:v>
                </c:pt>
                <c:pt idx="68">
                  <c:v>2, 2021</c:v>
                </c:pt>
                <c:pt idx="69">
                  <c:v>3, 2021</c:v>
                </c:pt>
                <c:pt idx="70">
                  <c:v>4, 2021</c:v>
                </c:pt>
                <c:pt idx="71">
                  <c:v>5, 2021</c:v>
                </c:pt>
                <c:pt idx="72">
                  <c:v>6, 2021</c:v>
                </c:pt>
                <c:pt idx="73">
                  <c:v>7, 2021</c:v>
                </c:pt>
                <c:pt idx="74">
                  <c:v>8, 2021</c:v>
                </c:pt>
                <c:pt idx="75">
                  <c:v>9, 2021</c:v>
                </c:pt>
                <c:pt idx="76">
                  <c:v>10, 2021</c:v>
                </c:pt>
                <c:pt idx="77">
                  <c:v>11, 2021</c:v>
                </c:pt>
                <c:pt idx="78">
                  <c:v>12, 2021</c:v>
                </c:pt>
                <c:pt idx="79">
                  <c:v>13, 2021</c:v>
                </c:pt>
                <c:pt idx="80">
                  <c:v>14, 2021</c:v>
                </c:pt>
                <c:pt idx="81">
                  <c:v>15, 2021</c:v>
                </c:pt>
                <c:pt idx="82">
                  <c:v>16, 2021</c:v>
                </c:pt>
                <c:pt idx="83">
                  <c:v>17, 2021</c:v>
                </c:pt>
                <c:pt idx="84">
                  <c:v>18, 2021</c:v>
                </c:pt>
                <c:pt idx="85">
                  <c:v>19, 2021</c:v>
                </c:pt>
                <c:pt idx="86">
                  <c:v>20, 2021</c:v>
                </c:pt>
                <c:pt idx="87">
                  <c:v>21, 2021</c:v>
                </c:pt>
                <c:pt idx="88">
                  <c:v>22, 2021</c:v>
                </c:pt>
                <c:pt idx="89">
                  <c:v>23, 2021</c:v>
                </c:pt>
                <c:pt idx="90">
                  <c:v>24, 2021</c:v>
                </c:pt>
                <c:pt idx="91">
                  <c:v>25, 2021</c:v>
                </c:pt>
                <c:pt idx="92">
                  <c:v>26, 2021</c:v>
                </c:pt>
                <c:pt idx="93">
                  <c:v>27, 2021</c:v>
                </c:pt>
                <c:pt idx="94">
                  <c:v>28, 2021</c:v>
                </c:pt>
                <c:pt idx="95">
                  <c:v>29, 2021</c:v>
                </c:pt>
                <c:pt idx="96">
                  <c:v>30, 2021</c:v>
                </c:pt>
                <c:pt idx="97">
                  <c:v>31, 2021</c:v>
                </c:pt>
                <c:pt idx="98">
                  <c:v>32, 2021</c:v>
                </c:pt>
                <c:pt idx="99">
                  <c:v>33, 2021</c:v>
                </c:pt>
                <c:pt idx="100">
                  <c:v>34, 2021</c:v>
                </c:pt>
                <c:pt idx="101">
                  <c:v>35, 2021</c:v>
                </c:pt>
                <c:pt idx="102">
                  <c:v>36, 2021</c:v>
                </c:pt>
                <c:pt idx="103">
                  <c:v>37, 2021</c:v>
                </c:pt>
                <c:pt idx="104">
                  <c:v>38, 2021</c:v>
                </c:pt>
                <c:pt idx="105">
                  <c:v>39, 2021</c:v>
                </c:pt>
                <c:pt idx="106">
                  <c:v>40, 2021</c:v>
                </c:pt>
                <c:pt idx="107">
                  <c:v>41, 2021</c:v>
                </c:pt>
                <c:pt idx="108">
                  <c:v>42, 2021</c:v>
                </c:pt>
                <c:pt idx="109">
                  <c:v>43, 2021</c:v>
                </c:pt>
                <c:pt idx="110">
                  <c:v>44, 2021</c:v>
                </c:pt>
                <c:pt idx="111">
                  <c:v>45, 2021</c:v>
                </c:pt>
                <c:pt idx="112">
                  <c:v>46, 2021</c:v>
                </c:pt>
                <c:pt idx="113">
                  <c:v>47, 2021</c:v>
                </c:pt>
                <c:pt idx="114">
                  <c:v>48, 2021</c:v>
                </c:pt>
                <c:pt idx="115">
                  <c:v>49, 2021</c:v>
                </c:pt>
                <c:pt idx="116">
                  <c:v>50, 2021</c:v>
                </c:pt>
                <c:pt idx="117">
                  <c:v>51, 2021</c:v>
                </c:pt>
                <c:pt idx="118">
                  <c:v>52, 2021</c:v>
                </c:pt>
                <c:pt idx="119">
                  <c:v>53, 2021</c:v>
                </c:pt>
              </c:strCache>
            </c:strRef>
          </c:cat>
          <c:val>
            <c:numRef>
              <c:f>Data!$AF$9:$AF$128</c:f>
              <c:numCache>
                <c:formatCode>General</c:formatCode>
                <c:ptCount val="120"/>
                <c:pt idx="0">
                  <c:v>4.0258585131579796</c:v>
                </c:pt>
                <c:pt idx="1">
                  <c:v>4.0049276272506686</c:v>
                </c:pt>
                <c:pt idx="2">
                  <c:v>4.03823676296249</c:v>
                </c:pt>
                <c:pt idx="3">
                  <c:v>4.0281545545716018</c:v>
                </c:pt>
                <c:pt idx="4">
                  <c:v>4.0602175792510318</c:v>
                </c:pt>
                <c:pt idx="5">
                  <c:v>4.0755902713571093</c:v>
                </c:pt>
                <c:pt idx="6">
                  <c:v>4.0867823508351808</c:v>
                </c:pt>
                <c:pt idx="7">
                  <c:v>4.1111785288950617</c:v>
                </c:pt>
                <c:pt idx="8">
                  <c:v>4.0862513977179553</c:v>
                </c:pt>
                <c:pt idx="9">
                  <c:v>4.0509203119736519</c:v>
                </c:pt>
                <c:pt idx="10">
                  <c:v>4.0549336149056483</c:v>
                </c:pt>
                <c:pt idx="11">
                  <c:v>4.0524158316690455</c:v>
                </c:pt>
                <c:pt idx="12">
                  <c:v>4.0843953217436777</c:v>
                </c:pt>
                <c:pt idx="13">
                  <c:v>4.079449598151931</c:v>
                </c:pt>
                <c:pt idx="14">
                  <c:v>4.049710538064347</c:v>
                </c:pt>
                <c:pt idx="15">
                  <c:v>4.0893458564979603</c:v>
                </c:pt>
                <c:pt idx="16">
                  <c:v>4.0923659964051478</c:v>
                </c:pt>
                <c:pt idx="17">
                  <c:v>4.090034491530929</c:v>
                </c:pt>
                <c:pt idx="18">
                  <c:v>4.0731556346326396</c:v>
                </c:pt>
                <c:pt idx="19">
                  <c:v>4.0714461307686145</c:v>
                </c:pt>
                <c:pt idx="20">
                  <c:v>4.0421935023748352</c:v>
                </c:pt>
                <c:pt idx="21">
                  <c:v>4.0172257239352307</c:v>
                </c:pt>
                <c:pt idx="22">
                  <c:v>4.0162899016769069</c:v>
                </c:pt>
                <c:pt idx="23">
                  <c:v>4.0229546034382135</c:v>
                </c:pt>
                <c:pt idx="24">
                  <c:v>4.0315213508996326</c:v>
                </c:pt>
                <c:pt idx="25">
                  <c:v>4.0244055147753919</c:v>
                </c:pt>
                <c:pt idx="26">
                  <c:v>3.9859226869007531</c:v>
                </c:pt>
                <c:pt idx="27">
                  <c:v>3.997922467783158</c:v>
                </c:pt>
                <c:pt idx="28">
                  <c:v>3.9990247815032096</c:v>
                </c:pt>
                <c:pt idx="29">
                  <c:v>4.0013799168047655</c:v>
                </c:pt>
                <c:pt idx="30">
                  <c:v>4.0047753054703916</c:v>
                </c:pt>
                <c:pt idx="31">
                  <c:v>4.0063344182704155</c:v>
                </c:pt>
                <c:pt idx="32">
                  <c:v>3.9794349914841627</c:v>
                </c:pt>
                <c:pt idx="33">
                  <c:v>3.9799653352163249</c:v>
                </c:pt>
                <c:pt idx="34">
                  <c:v>3.9847080147001388</c:v>
                </c:pt>
                <c:pt idx="35">
                  <c:v>3.9670367896124508</c:v>
                </c:pt>
                <c:pt idx="36">
                  <c:v>3.9898396535611358</c:v>
                </c:pt>
                <c:pt idx="37">
                  <c:v>4.0093654323459376</c:v>
                </c:pt>
                <c:pt idx="38">
                  <c:v>4.0055956341527033</c:v>
                </c:pt>
                <c:pt idx="39">
                  <c:v>4.0201320619800196</c:v>
                </c:pt>
                <c:pt idx="40">
                  <c:v>4.0052775790608246</c:v>
                </c:pt>
                <c:pt idx="41">
                  <c:v>3.9615915540313305</c:v>
                </c:pt>
                <c:pt idx="42">
                  <c:v>3.9356195073568179</c:v>
                </c:pt>
                <c:pt idx="43">
                  <c:v>3.925576652778362</c:v>
                </c:pt>
                <c:pt idx="44">
                  <c:v>3.8974058675705421</c:v>
                </c:pt>
                <c:pt idx="45">
                  <c:v>3.8877019509738653</c:v>
                </c:pt>
                <c:pt idx="46">
                  <c:v>3.8870076725604399</c:v>
                </c:pt>
                <c:pt idx="47">
                  <c:v>3.8895965281473188</c:v>
                </c:pt>
                <c:pt idx="48">
                  <c:v>3.8948045521586661</c:v>
                </c:pt>
                <c:pt idx="49">
                  <c:v>3.8787381689406053</c:v>
                </c:pt>
                <c:pt idx="50">
                  <c:v>3.8973477388095219</c:v>
                </c:pt>
                <c:pt idx="51">
                  <c:v>3.8912560131836029</c:v>
                </c:pt>
                <c:pt idx="52">
                  <c:v>3.9338149263166438</c:v>
                </c:pt>
                <c:pt idx="53">
                  <c:v>3.9562968013065705</c:v>
                </c:pt>
                <c:pt idx="54">
                  <c:v>3.9687095547482061</c:v>
                </c:pt>
                <c:pt idx="55">
                  <c:v>4.0015046008765331</c:v>
                </c:pt>
                <c:pt idx="56">
                  <c:v>4.0084918140951702</c:v>
                </c:pt>
                <c:pt idx="57">
                  <c:v>4.0317870893988408</c:v>
                </c:pt>
                <c:pt idx="58">
                  <c:v>4.0484373253861623</c:v>
                </c:pt>
                <c:pt idx="59">
                  <c:v>4.0334459343052407</c:v>
                </c:pt>
                <c:pt idx="60">
                  <c:v>4.0281719574069461</c:v>
                </c:pt>
                <c:pt idx="61">
                  <c:v>4.0427670576423784</c:v>
                </c:pt>
                <c:pt idx="62">
                  <c:v>4.0681010405392595</c:v>
                </c:pt>
                <c:pt idx="63">
                  <c:v>4.0466099101393498</c:v>
                </c:pt>
                <c:pt idx="64">
                  <c:v>4.0743811349007455</c:v>
                </c:pt>
                <c:pt idx="65">
                  <c:v>4.0625578703613723</c:v>
                </c:pt>
                <c:pt idx="66">
                  <c:v>4.0670020751266014</c:v>
                </c:pt>
                <c:pt idx="67">
                  <c:v>4.0543052592788182</c:v>
                </c:pt>
                <c:pt idx="68">
                  <c:v>4.0739238326791538</c:v>
                </c:pt>
                <c:pt idx="69">
                  <c:v>4.0819146622194786</c:v>
                </c:pt>
                <c:pt idx="70">
                  <c:v>4.0610692536800341</c:v>
                </c:pt>
                <c:pt idx="71">
                  <c:v>4.0614865465694221</c:v>
                </c:pt>
                <c:pt idx="72">
                  <c:v>4.0354233387387382</c:v>
                </c:pt>
                <c:pt idx="73">
                  <c:v>4.0525320058937604</c:v>
                </c:pt>
                <c:pt idx="74">
                  <c:v>4.0591541141919256</c:v>
                </c:pt>
                <c:pt idx="75">
                  <c:v>4.0665509060262082</c:v>
                </c:pt>
                <c:pt idx="76">
                  <c:v>4.0751426840346268</c:v>
                </c:pt>
                <c:pt idx="77">
                  <c:v>4.0940876840220062</c:v>
                </c:pt>
                <c:pt idx="78">
                  <c:v>4.1274434621273066</c:v>
                </c:pt>
                <c:pt idx="79">
                  <c:v>4.1130175075202482</c:v>
                </c:pt>
                <c:pt idx="80">
                  <c:v>4.0965278008408905</c:v>
                </c:pt>
                <c:pt idx="81">
                  <c:v>4.0826538254468261</c:v>
                </c:pt>
                <c:pt idx="82">
                  <c:v>4.0833091970525093</c:v>
                </c:pt>
                <c:pt idx="83">
                  <c:v>4.090425354398425</c:v>
                </c:pt>
                <c:pt idx="84">
                  <c:v>4.1219591431873326</c:v>
                </c:pt>
                <c:pt idx="85">
                  <c:v>4.1237360942082297</c:v>
                </c:pt>
                <c:pt idx="86">
                  <c:v>4.1585455195728596</c:v>
                </c:pt>
                <c:pt idx="87">
                  <c:v>4.1224032313716075</c:v>
                </c:pt>
                <c:pt idx="88">
                  <c:v>4.1537380174689282</c:v>
                </c:pt>
                <c:pt idx="89">
                  <c:v>4.1642454732108369</c:v>
                </c:pt>
                <c:pt idx="90">
                  <c:v>4.1634320605712229</c:v>
                </c:pt>
                <c:pt idx="91">
                  <c:v>4.1580536209363919</c:v>
                </c:pt>
                <c:pt idx="92">
                  <c:v>4.1805099947972586</c:v>
                </c:pt>
                <c:pt idx="93">
                  <c:v>4.187102571794961</c:v>
                </c:pt>
                <c:pt idx="94">
                  <c:v>4.1753099856174494</c:v>
                </c:pt>
                <c:pt idx="95">
                  <c:v>4.1781425436368496</c:v>
                </c:pt>
                <c:pt idx="96">
                  <c:v>4.1718832917102979</c:v>
                </c:pt>
                <c:pt idx="97">
                  <c:v>4.1822350502201342</c:v>
                </c:pt>
                <c:pt idx="98">
                  <c:v>4.1903486845660529</c:v>
                </c:pt>
                <c:pt idx="99">
                  <c:v>4.2213234092246532</c:v>
                </c:pt>
                <c:pt idx="100">
                  <c:v>4.218073226494381</c:v>
                </c:pt>
                <c:pt idx="101">
                  <c:v>4.2051418392316551</c:v>
                </c:pt>
                <c:pt idx="102">
                  <c:v>4.2141051872003583</c:v>
                </c:pt>
                <c:pt idx="103">
                  <c:v>4.2056260771820186</c:v>
                </c:pt>
                <c:pt idx="104">
                  <c:v>4.198575257380158</c:v>
                </c:pt>
                <c:pt idx="105">
                  <c:v>4.1823010664276126</c:v>
                </c:pt>
                <c:pt idx="106">
                  <c:v>4.1699327321259805</c:v>
                </c:pt>
                <c:pt idx="107">
                  <c:v>4.131409964894508</c:v>
                </c:pt>
                <c:pt idx="108">
                  <c:v>4.1314807095076977</c:v>
                </c:pt>
                <c:pt idx="109">
                  <c:v>4.1490849769938665</c:v>
                </c:pt>
                <c:pt idx="110">
                  <c:v>4.1372506231434842</c:v>
                </c:pt>
                <c:pt idx="111">
                  <c:v>4.1395590800523019</c:v>
                </c:pt>
                <c:pt idx="112">
                  <c:v>4.1093639858046256</c:v>
                </c:pt>
                <c:pt idx="113">
                  <c:v>4.0870297411105767</c:v>
                </c:pt>
                <c:pt idx="114">
                  <c:v>4.0774693764897796</c:v>
                </c:pt>
                <c:pt idx="115">
                  <c:v>4.0787305116962989</c:v>
                </c:pt>
                <c:pt idx="116">
                  <c:v>4.0971333408593011</c:v>
                </c:pt>
                <c:pt idx="117">
                  <c:v>4.1036182325133277</c:v>
                </c:pt>
                <c:pt idx="118">
                  <c:v>4.1249959103960059</c:v>
                </c:pt>
                <c:pt idx="119">
                  <c:v>4.1570633267257548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D9B-406F-AA94-14B09B9AA7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677743"/>
        <c:axId val="57655695"/>
      </c:lineChart>
      <c:catAx>
        <c:axId val="57677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55695"/>
        <c:crosses val="autoZero"/>
        <c:auto val="1"/>
        <c:lblAlgn val="ctr"/>
        <c:lblOffset val="100"/>
        <c:tickLblSkip val="5"/>
        <c:noMultiLvlLbl val="0"/>
      </c:catAx>
      <c:valAx>
        <c:axId val="57655695"/>
        <c:scaling>
          <c:orientation val="minMax"/>
          <c:max val="4.5"/>
          <c:min val="3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777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6432016181463559E-2"/>
          <c:y val="1.5592501035192734E-2"/>
          <c:w val="0.92674583017122469"/>
          <c:h val="0.89478702083148332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Data!$E$9:$E$128</c:f>
              <c:strCache>
                <c:ptCount val="120"/>
                <c:pt idx="0">
                  <c:v>38, 2019</c:v>
                </c:pt>
                <c:pt idx="1">
                  <c:v>39, 2019</c:v>
                </c:pt>
                <c:pt idx="2">
                  <c:v>40, 2019</c:v>
                </c:pt>
                <c:pt idx="3">
                  <c:v>41, 2019</c:v>
                </c:pt>
                <c:pt idx="4">
                  <c:v>42, 2019</c:v>
                </c:pt>
                <c:pt idx="5">
                  <c:v>43, 2019</c:v>
                </c:pt>
                <c:pt idx="6">
                  <c:v>44, 2019</c:v>
                </c:pt>
                <c:pt idx="7">
                  <c:v>45, 2019</c:v>
                </c:pt>
                <c:pt idx="8">
                  <c:v>46, 2019</c:v>
                </c:pt>
                <c:pt idx="9">
                  <c:v>47, 2019</c:v>
                </c:pt>
                <c:pt idx="10">
                  <c:v>48, 2019</c:v>
                </c:pt>
                <c:pt idx="11">
                  <c:v>49, 2019</c:v>
                </c:pt>
                <c:pt idx="12">
                  <c:v>50, 2019</c:v>
                </c:pt>
                <c:pt idx="13">
                  <c:v>51, 2019</c:v>
                </c:pt>
                <c:pt idx="14">
                  <c:v>52, 2019</c:v>
                </c:pt>
                <c:pt idx="15">
                  <c:v>53, 2019</c:v>
                </c:pt>
                <c:pt idx="16">
                  <c:v>2, 2020</c:v>
                </c:pt>
                <c:pt idx="17">
                  <c:v>3, 2020</c:v>
                </c:pt>
                <c:pt idx="18">
                  <c:v>4, 2020</c:v>
                </c:pt>
                <c:pt idx="19">
                  <c:v>5, 2020</c:v>
                </c:pt>
                <c:pt idx="20">
                  <c:v>6, 2020</c:v>
                </c:pt>
                <c:pt idx="21">
                  <c:v>7, 2020</c:v>
                </c:pt>
                <c:pt idx="22">
                  <c:v>8, 2020</c:v>
                </c:pt>
                <c:pt idx="23">
                  <c:v>9, 2020</c:v>
                </c:pt>
                <c:pt idx="24">
                  <c:v>10, 2020</c:v>
                </c:pt>
                <c:pt idx="25">
                  <c:v>11, 2020</c:v>
                </c:pt>
                <c:pt idx="26">
                  <c:v>12, 2020</c:v>
                </c:pt>
                <c:pt idx="27">
                  <c:v>13, 2020</c:v>
                </c:pt>
                <c:pt idx="28">
                  <c:v>14, 2020</c:v>
                </c:pt>
                <c:pt idx="29">
                  <c:v>15, 2020</c:v>
                </c:pt>
                <c:pt idx="30">
                  <c:v>16, 2020</c:v>
                </c:pt>
                <c:pt idx="31">
                  <c:v>17, 2020</c:v>
                </c:pt>
                <c:pt idx="32">
                  <c:v>18, 2020</c:v>
                </c:pt>
                <c:pt idx="33">
                  <c:v>19, 2020</c:v>
                </c:pt>
                <c:pt idx="34">
                  <c:v>20, 2020</c:v>
                </c:pt>
                <c:pt idx="35">
                  <c:v>21, 2020</c:v>
                </c:pt>
                <c:pt idx="36">
                  <c:v>22, 2020</c:v>
                </c:pt>
                <c:pt idx="37">
                  <c:v>23, 2020</c:v>
                </c:pt>
                <c:pt idx="38">
                  <c:v>24, 2020</c:v>
                </c:pt>
                <c:pt idx="39">
                  <c:v>25, 2020</c:v>
                </c:pt>
                <c:pt idx="40">
                  <c:v>26, 2020</c:v>
                </c:pt>
                <c:pt idx="41">
                  <c:v>27, 2020</c:v>
                </c:pt>
                <c:pt idx="42">
                  <c:v>28, 2020</c:v>
                </c:pt>
                <c:pt idx="43">
                  <c:v>29, 2020</c:v>
                </c:pt>
                <c:pt idx="44">
                  <c:v>30, 2020</c:v>
                </c:pt>
                <c:pt idx="45">
                  <c:v>31, 2020</c:v>
                </c:pt>
                <c:pt idx="46">
                  <c:v>32, 2020</c:v>
                </c:pt>
                <c:pt idx="47">
                  <c:v>33, 2020</c:v>
                </c:pt>
                <c:pt idx="48">
                  <c:v>34, 2020</c:v>
                </c:pt>
                <c:pt idx="49">
                  <c:v>35, 2020</c:v>
                </c:pt>
                <c:pt idx="50">
                  <c:v>36, 2020</c:v>
                </c:pt>
                <c:pt idx="51">
                  <c:v>37, 2020</c:v>
                </c:pt>
                <c:pt idx="52">
                  <c:v>38, 2020</c:v>
                </c:pt>
                <c:pt idx="53">
                  <c:v>39, 2020</c:v>
                </c:pt>
                <c:pt idx="54">
                  <c:v>40, 2020</c:v>
                </c:pt>
                <c:pt idx="55">
                  <c:v>41, 2020</c:v>
                </c:pt>
                <c:pt idx="56">
                  <c:v>42, 2020</c:v>
                </c:pt>
                <c:pt idx="57">
                  <c:v>43, 2020</c:v>
                </c:pt>
                <c:pt idx="58">
                  <c:v>44, 2020</c:v>
                </c:pt>
                <c:pt idx="59">
                  <c:v>45, 2020</c:v>
                </c:pt>
                <c:pt idx="60">
                  <c:v>46, 2020</c:v>
                </c:pt>
                <c:pt idx="61">
                  <c:v>47, 2020</c:v>
                </c:pt>
                <c:pt idx="62">
                  <c:v>48, 2020</c:v>
                </c:pt>
                <c:pt idx="63">
                  <c:v>49, 2020</c:v>
                </c:pt>
                <c:pt idx="64">
                  <c:v>50, 2020</c:v>
                </c:pt>
                <c:pt idx="65">
                  <c:v>51, 2020</c:v>
                </c:pt>
                <c:pt idx="66">
                  <c:v>52, 2020</c:v>
                </c:pt>
                <c:pt idx="67">
                  <c:v>53, 2020</c:v>
                </c:pt>
                <c:pt idx="68">
                  <c:v>2, 2021</c:v>
                </c:pt>
                <c:pt idx="69">
                  <c:v>3, 2021</c:v>
                </c:pt>
                <c:pt idx="70">
                  <c:v>4, 2021</c:v>
                </c:pt>
                <c:pt idx="71">
                  <c:v>5, 2021</c:v>
                </c:pt>
                <c:pt idx="72">
                  <c:v>6, 2021</c:v>
                </c:pt>
                <c:pt idx="73">
                  <c:v>7, 2021</c:v>
                </c:pt>
                <c:pt idx="74">
                  <c:v>8, 2021</c:v>
                </c:pt>
                <c:pt idx="75">
                  <c:v>9, 2021</c:v>
                </c:pt>
                <c:pt idx="76">
                  <c:v>10, 2021</c:v>
                </c:pt>
                <c:pt idx="77">
                  <c:v>11, 2021</c:v>
                </c:pt>
                <c:pt idx="78">
                  <c:v>12, 2021</c:v>
                </c:pt>
                <c:pt idx="79">
                  <c:v>13, 2021</c:v>
                </c:pt>
                <c:pt idx="80">
                  <c:v>14, 2021</c:v>
                </c:pt>
                <c:pt idx="81">
                  <c:v>15, 2021</c:v>
                </c:pt>
                <c:pt idx="82">
                  <c:v>16, 2021</c:v>
                </c:pt>
                <c:pt idx="83">
                  <c:v>17, 2021</c:v>
                </c:pt>
                <c:pt idx="84">
                  <c:v>18, 2021</c:v>
                </c:pt>
                <c:pt idx="85">
                  <c:v>19, 2021</c:v>
                </c:pt>
                <c:pt idx="86">
                  <c:v>20, 2021</c:v>
                </c:pt>
                <c:pt idx="87">
                  <c:v>21, 2021</c:v>
                </c:pt>
                <c:pt idx="88">
                  <c:v>22, 2021</c:v>
                </c:pt>
                <c:pt idx="89">
                  <c:v>23, 2021</c:v>
                </c:pt>
                <c:pt idx="90">
                  <c:v>24, 2021</c:v>
                </c:pt>
                <c:pt idx="91">
                  <c:v>25, 2021</c:v>
                </c:pt>
                <c:pt idx="92">
                  <c:v>26, 2021</c:v>
                </c:pt>
                <c:pt idx="93">
                  <c:v>27, 2021</c:v>
                </c:pt>
                <c:pt idx="94">
                  <c:v>28, 2021</c:v>
                </c:pt>
                <c:pt idx="95">
                  <c:v>29, 2021</c:v>
                </c:pt>
                <c:pt idx="96">
                  <c:v>30, 2021</c:v>
                </c:pt>
                <c:pt idx="97">
                  <c:v>31, 2021</c:v>
                </c:pt>
                <c:pt idx="98">
                  <c:v>32, 2021</c:v>
                </c:pt>
                <c:pt idx="99">
                  <c:v>33, 2021</c:v>
                </c:pt>
                <c:pt idx="100">
                  <c:v>34, 2021</c:v>
                </c:pt>
                <c:pt idx="101">
                  <c:v>35, 2021</c:v>
                </c:pt>
                <c:pt idx="102">
                  <c:v>36, 2021</c:v>
                </c:pt>
                <c:pt idx="103">
                  <c:v>37, 2021</c:v>
                </c:pt>
                <c:pt idx="104">
                  <c:v>38, 2021</c:v>
                </c:pt>
                <c:pt idx="105">
                  <c:v>39, 2021</c:v>
                </c:pt>
                <c:pt idx="106">
                  <c:v>40, 2021</c:v>
                </c:pt>
                <c:pt idx="107">
                  <c:v>41, 2021</c:v>
                </c:pt>
                <c:pt idx="108">
                  <c:v>42, 2021</c:v>
                </c:pt>
                <c:pt idx="109">
                  <c:v>43, 2021</c:v>
                </c:pt>
                <c:pt idx="110">
                  <c:v>44, 2021</c:v>
                </c:pt>
                <c:pt idx="111">
                  <c:v>45, 2021</c:v>
                </c:pt>
                <c:pt idx="112">
                  <c:v>46, 2021</c:v>
                </c:pt>
                <c:pt idx="113">
                  <c:v>47, 2021</c:v>
                </c:pt>
                <c:pt idx="114">
                  <c:v>48, 2021</c:v>
                </c:pt>
                <c:pt idx="115">
                  <c:v>49, 2021</c:v>
                </c:pt>
                <c:pt idx="116">
                  <c:v>50, 2021</c:v>
                </c:pt>
                <c:pt idx="117">
                  <c:v>51, 2021</c:v>
                </c:pt>
                <c:pt idx="118">
                  <c:v>52, 2021</c:v>
                </c:pt>
                <c:pt idx="119">
                  <c:v>53, 2021</c:v>
                </c:pt>
              </c:strCache>
            </c:strRef>
          </c:cat>
          <c:val>
            <c:numRef>
              <c:f>Data!$L$9:$L$128</c:f>
              <c:numCache>
                <c:formatCode>General</c:formatCode>
                <c:ptCount val="120"/>
                <c:pt idx="0">
                  <c:v>3.987046252952859</c:v>
                </c:pt>
                <c:pt idx="1">
                  <c:v>3.9762209459500224</c:v>
                </c:pt>
                <c:pt idx="2">
                  <c:v>3.9867730546684665</c:v>
                </c:pt>
                <c:pt idx="3">
                  <c:v>4.0059660884631727</c:v>
                </c:pt>
                <c:pt idx="4">
                  <c:v>4.0798389586626511</c:v>
                </c:pt>
                <c:pt idx="5">
                  <c:v>3.9840890065418728</c:v>
                </c:pt>
                <c:pt idx="6">
                  <c:v>3.9462033777286929</c:v>
                </c:pt>
                <c:pt idx="7">
                  <c:v>3.9529935070398987</c:v>
                </c:pt>
                <c:pt idx="8">
                  <c:v>3.913294409082746</c:v>
                </c:pt>
                <c:pt idx="9">
                  <c:v>3.8867401036558564</c:v>
                </c:pt>
                <c:pt idx="10">
                  <c:v>3.8497485940769391</c:v>
                </c:pt>
                <c:pt idx="11">
                  <c:v>3.8512717211190175</c:v>
                </c:pt>
                <c:pt idx="12">
                  <c:v>3.8093479677269073</c:v>
                </c:pt>
                <c:pt idx="13">
                  <c:v>3.8473938293805765</c:v>
                </c:pt>
                <c:pt idx="14">
                  <c:v>3.8944303240457674</c:v>
                </c:pt>
                <c:pt idx="15">
                  <c:v>3.9502978803338982</c:v>
                </c:pt>
                <c:pt idx="16">
                  <c:v>3.938952960726084</c:v>
                </c:pt>
                <c:pt idx="17">
                  <c:v>3.9694732844738181</c:v>
                </c:pt>
                <c:pt idx="18">
                  <c:v>4.0128419932308947</c:v>
                </c:pt>
                <c:pt idx="19">
                  <c:v>4.0922131359068823</c:v>
                </c:pt>
                <c:pt idx="20">
                  <c:v>4.1276742330404961</c:v>
                </c:pt>
                <c:pt idx="21">
                  <c:v>4.146123325302538</c:v>
                </c:pt>
                <c:pt idx="22">
                  <c:v>4.1957896394857883</c:v>
                </c:pt>
                <c:pt idx="23">
                  <c:v>4.2303455162092973</c:v>
                </c:pt>
                <c:pt idx="24">
                  <c:v>4.3241733551324621</c:v>
                </c:pt>
                <c:pt idx="25">
                  <c:v>4.3480799667145771</c:v>
                </c:pt>
                <c:pt idx="26">
                  <c:v>4.3794710114229032</c:v>
                </c:pt>
                <c:pt idx="27">
                  <c:v>4.474518060074077</c:v>
                </c:pt>
                <c:pt idx="28">
                  <c:v>4.4409036634135592</c:v>
                </c:pt>
                <c:pt idx="29">
                  <c:v>4.3877566349169346</c:v>
                </c:pt>
                <c:pt idx="30">
                  <c:v>4.4165567002757324</c:v>
                </c:pt>
                <c:pt idx="31">
                  <c:v>4.381642053733076</c:v>
                </c:pt>
                <c:pt idx="32">
                  <c:v>4.2945066984289371</c:v>
                </c:pt>
                <c:pt idx="33">
                  <c:v>4.2704443310369733</c:v>
                </c:pt>
                <c:pt idx="34">
                  <c:v>4.2688855833743755</c:v>
                </c:pt>
                <c:pt idx="35">
                  <c:v>4.2211621796434278</c:v>
                </c:pt>
                <c:pt idx="36">
                  <c:v>4.179302943691491</c:v>
                </c:pt>
                <c:pt idx="37">
                  <c:v>4.1553561566931583</c:v>
                </c:pt>
                <c:pt idx="38">
                  <c:v>4.2538404125662623</c:v>
                </c:pt>
                <c:pt idx="39">
                  <c:v>4.2944193450339228</c:v>
                </c:pt>
                <c:pt idx="40">
                  <c:v>4.3275418164163435</c:v>
                </c:pt>
                <c:pt idx="41">
                  <c:v>4.2796237236948595</c:v>
                </c:pt>
                <c:pt idx="42">
                  <c:v>4.2968940023957058</c:v>
                </c:pt>
                <c:pt idx="43">
                  <c:v>4.3021552998946548</c:v>
                </c:pt>
                <c:pt idx="44">
                  <c:v>4.2933014903773916</c:v>
                </c:pt>
                <c:pt idx="45">
                  <c:v>4.2674512156687863</c:v>
                </c:pt>
                <c:pt idx="46">
                  <c:v>4.2362792966939127</c:v>
                </c:pt>
                <c:pt idx="47">
                  <c:v>4.2761415890239496</c:v>
                </c:pt>
                <c:pt idx="48">
                  <c:v>4.2461057252661032</c:v>
                </c:pt>
                <c:pt idx="49">
                  <c:v>4.2858977517717136</c:v>
                </c:pt>
                <c:pt idx="50">
                  <c:v>4.2582157162637326</c:v>
                </c:pt>
                <c:pt idx="51">
                  <c:v>4.2679034645884437</c:v>
                </c:pt>
                <c:pt idx="52">
                  <c:v>4.2278090457292308</c:v>
                </c:pt>
                <c:pt idx="53">
                  <c:v>4.2659886298256984</c:v>
                </c:pt>
                <c:pt idx="54">
                  <c:v>4.2339832120296244</c:v>
                </c:pt>
                <c:pt idx="55">
                  <c:v>4.2176189228839789</c:v>
                </c:pt>
                <c:pt idx="56">
                  <c:v>4.1879215704119366</c:v>
                </c:pt>
                <c:pt idx="57">
                  <c:v>4.1915137281386672</c:v>
                </c:pt>
                <c:pt idx="58">
                  <c:v>4.1813627094479218</c:v>
                </c:pt>
                <c:pt idx="59">
                  <c:v>4.2452952052250001</c:v>
                </c:pt>
                <c:pt idx="60">
                  <c:v>4.2532545208011499</c:v>
                </c:pt>
                <c:pt idx="61">
                  <c:v>4.2595953946019849</c:v>
                </c:pt>
                <c:pt idx="62">
                  <c:v>4.2700057343319768</c:v>
                </c:pt>
                <c:pt idx="63">
                  <c:v>4.303546696948338</c:v>
                </c:pt>
                <c:pt idx="64">
                  <c:v>4.3994946116422895</c:v>
                </c:pt>
                <c:pt idx="65">
                  <c:v>4.4373519976942966</c:v>
                </c:pt>
                <c:pt idx="66">
                  <c:v>4.4600583004274839</c:v>
                </c:pt>
                <c:pt idx="67">
                  <c:v>4.5216900799159152</c:v>
                </c:pt>
                <c:pt idx="68">
                  <c:v>4.4655552171204498</c:v>
                </c:pt>
                <c:pt idx="69">
                  <c:v>4.4978022815120333</c:v>
                </c:pt>
                <c:pt idx="70">
                  <c:v>4.421563667671462</c:v>
                </c:pt>
                <c:pt idx="71">
                  <c:v>4.4723961792635336</c:v>
                </c:pt>
                <c:pt idx="72">
                  <c:v>4.4759033734851865</c:v>
                </c:pt>
                <c:pt idx="73">
                  <c:v>4.5419081414083031</c:v>
                </c:pt>
                <c:pt idx="74">
                  <c:v>4.5459090815957142</c:v>
                </c:pt>
                <c:pt idx="75">
                  <c:v>4.4813193290601099</c:v>
                </c:pt>
                <c:pt idx="76">
                  <c:v>4.425751883183402</c:v>
                </c:pt>
                <c:pt idx="77">
                  <c:v>4.3990475073022193</c:v>
                </c:pt>
                <c:pt idx="78">
                  <c:v>4.3803205224310133</c:v>
                </c:pt>
                <c:pt idx="79">
                  <c:v>4.4250338531067905</c:v>
                </c:pt>
                <c:pt idx="80">
                  <c:v>4.4196713419869784</c:v>
                </c:pt>
                <c:pt idx="81">
                  <c:v>4.3592239574050273</c:v>
                </c:pt>
                <c:pt idx="82">
                  <c:v>4.3469525271618119</c:v>
                </c:pt>
                <c:pt idx="83">
                  <c:v>4.3674531763726057</c:v>
                </c:pt>
                <c:pt idx="84">
                  <c:v>4.2735711220592201</c:v>
                </c:pt>
                <c:pt idx="85">
                  <c:v>4.2904907454562027</c:v>
                </c:pt>
                <c:pt idx="86">
                  <c:v>4.3030507015291581</c:v>
                </c:pt>
                <c:pt idx="87">
                  <c:v>4.3586056962571424</c:v>
                </c:pt>
                <c:pt idx="88">
                  <c:v>4.3273123704500964</c:v>
                </c:pt>
                <c:pt idx="89">
                  <c:v>4.2475060651718461</c:v>
                </c:pt>
                <c:pt idx="90">
                  <c:v>4.2138767617339807</c:v>
                </c:pt>
                <c:pt idx="91">
                  <c:v>4.1844752029369507</c:v>
                </c:pt>
                <c:pt idx="92">
                  <c:v>4.1797411063752667</c:v>
                </c:pt>
                <c:pt idx="93">
                  <c:v>4.2099226207608442</c:v>
                </c:pt>
                <c:pt idx="94">
                  <c:v>4.22499061985698</c:v>
                </c:pt>
                <c:pt idx="95">
                  <c:v>4.1717647325499909</c:v>
                </c:pt>
                <c:pt idx="96">
                  <c:v>4.1747860579594285</c:v>
                </c:pt>
                <c:pt idx="97">
                  <c:v>4.1780080627884333</c:v>
                </c:pt>
                <c:pt idx="98">
                  <c:v>4.209234053661759</c:v>
                </c:pt>
                <c:pt idx="99">
                  <c:v>4.2420080681301844</c:v>
                </c:pt>
                <c:pt idx="100">
                  <c:v>4.2177601325596861</c:v>
                </c:pt>
                <c:pt idx="101">
                  <c:v>4.1008470478746997</c:v>
                </c:pt>
                <c:pt idx="102">
                  <c:v>4.1289653396399144</c:v>
                </c:pt>
                <c:pt idx="103">
                  <c:v>4.1210872428435321</c:v>
                </c:pt>
                <c:pt idx="104">
                  <c:v>4.0959102013038029</c:v>
                </c:pt>
                <c:pt idx="105">
                  <c:v>4.0527332102099809</c:v>
                </c:pt>
                <c:pt idx="106">
                  <c:v>4.1076259435772124</c:v>
                </c:pt>
                <c:pt idx="107">
                  <c:v>4.0633594700562874</c:v>
                </c:pt>
                <c:pt idx="108">
                  <c:v>4.1445467030981833</c:v>
                </c:pt>
                <c:pt idx="109">
                  <c:v>4.1510518427505136</c:v>
                </c:pt>
                <c:pt idx="110">
                  <c:v>4.2111821675007288</c:v>
                </c:pt>
                <c:pt idx="111">
                  <c:v>4.2511071219812155</c:v>
                </c:pt>
                <c:pt idx="112">
                  <c:v>4.3233242998756847</c:v>
                </c:pt>
                <c:pt idx="113">
                  <c:v>4.3633336356844348</c:v>
                </c:pt>
                <c:pt idx="114">
                  <c:v>4.3908294624552084</c:v>
                </c:pt>
                <c:pt idx="115">
                  <c:v>4.4327169458963462</c:v>
                </c:pt>
                <c:pt idx="116">
                  <c:v>4.4778653591270006</c:v>
                </c:pt>
                <c:pt idx="117">
                  <c:v>4.5014166685449251</c:v>
                </c:pt>
                <c:pt idx="118">
                  <c:v>4.4408549903173498</c:v>
                </c:pt>
                <c:pt idx="119">
                  <c:v>4.4314864103555376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3C-489D-B85D-88AEBC4A8BA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Data!$E$9:$E$128</c:f>
              <c:strCache>
                <c:ptCount val="120"/>
                <c:pt idx="0">
                  <c:v>38, 2019</c:v>
                </c:pt>
                <c:pt idx="1">
                  <c:v>39, 2019</c:v>
                </c:pt>
                <c:pt idx="2">
                  <c:v>40, 2019</c:v>
                </c:pt>
                <c:pt idx="3">
                  <c:v>41, 2019</c:v>
                </c:pt>
                <c:pt idx="4">
                  <c:v>42, 2019</c:v>
                </c:pt>
                <c:pt idx="5">
                  <c:v>43, 2019</c:v>
                </c:pt>
                <c:pt idx="6">
                  <c:v>44, 2019</c:v>
                </c:pt>
                <c:pt idx="7">
                  <c:v>45, 2019</c:v>
                </c:pt>
                <c:pt idx="8">
                  <c:v>46, 2019</c:v>
                </c:pt>
                <c:pt idx="9">
                  <c:v>47, 2019</c:v>
                </c:pt>
                <c:pt idx="10">
                  <c:v>48, 2019</c:v>
                </c:pt>
                <c:pt idx="11">
                  <c:v>49, 2019</c:v>
                </c:pt>
                <c:pt idx="12">
                  <c:v>50, 2019</c:v>
                </c:pt>
                <c:pt idx="13">
                  <c:v>51, 2019</c:v>
                </c:pt>
                <c:pt idx="14">
                  <c:v>52, 2019</c:v>
                </c:pt>
                <c:pt idx="15">
                  <c:v>53, 2019</c:v>
                </c:pt>
                <c:pt idx="16">
                  <c:v>2, 2020</c:v>
                </c:pt>
                <c:pt idx="17">
                  <c:v>3, 2020</c:v>
                </c:pt>
                <c:pt idx="18">
                  <c:v>4, 2020</c:v>
                </c:pt>
                <c:pt idx="19">
                  <c:v>5, 2020</c:v>
                </c:pt>
                <c:pt idx="20">
                  <c:v>6, 2020</c:v>
                </c:pt>
                <c:pt idx="21">
                  <c:v>7, 2020</c:v>
                </c:pt>
                <c:pt idx="22">
                  <c:v>8, 2020</c:v>
                </c:pt>
                <c:pt idx="23">
                  <c:v>9, 2020</c:v>
                </c:pt>
                <c:pt idx="24">
                  <c:v>10, 2020</c:v>
                </c:pt>
                <c:pt idx="25">
                  <c:v>11, 2020</c:v>
                </c:pt>
                <c:pt idx="26">
                  <c:v>12, 2020</c:v>
                </c:pt>
                <c:pt idx="27">
                  <c:v>13, 2020</c:v>
                </c:pt>
                <c:pt idx="28">
                  <c:v>14, 2020</c:v>
                </c:pt>
                <c:pt idx="29">
                  <c:v>15, 2020</c:v>
                </c:pt>
                <c:pt idx="30">
                  <c:v>16, 2020</c:v>
                </c:pt>
                <c:pt idx="31">
                  <c:v>17, 2020</c:v>
                </c:pt>
                <c:pt idx="32">
                  <c:v>18, 2020</c:v>
                </c:pt>
                <c:pt idx="33">
                  <c:v>19, 2020</c:v>
                </c:pt>
                <c:pt idx="34">
                  <c:v>20, 2020</c:v>
                </c:pt>
                <c:pt idx="35">
                  <c:v>21, 2020</c:v>
                </c:pt>
                <c:pt idx="36">
                  <c:v>22, 2020</c:v>
                </c:pt>
                <c:pt idx="37">
                  <c:v>23, 2020</c:v>
                </c:pt>
                <c:pt idx="38">
                  <c:v>24, 2020</c:v>
                </c:pt>
                <c:pt idx="39">
                  <c:v>25, 2020</c:v>
                </c:pt>
                <c:pt idx="40">
                  <c:v>26, 2020</c:v>
                </c:pt>
                <c:pt idx="41">
                  <c:v>27, 2020</c:v>
                </c:pt>
                <c:pt idx="42">
                  <c:v>28, 2020</c:v>
                </c:pt>
                <c:pt idx="43">
                  <c:v>29, 2020</c:v>
                </c:pt>
                <c:pt idx="44">
                  <c:v>30, 2020</c:v>
                </c:pt>
                <c:pt idx="45">
                  <c:v>31, 2020</c:v>
                </c:pt>
                <c:pt idx="46">
                  <c:v>32, 2020</c:v>
                </c:pt>
                <c:pt idx="47">
                  <c:v>33, 2020</c:v>
                </c:pt>
                <c:pt idx="48">
                  <c:v>34, 2020</c:v>
                </c:pt>
                <c:pt idx="49">
                  <c:v>35, 2020</c:v>
                </c:pt>
                <c:pt idx="50">
                  <c:v>36, 2020</c:v>
                </c:pt>
                <c:pt idx="51">
                  <c:v>37, 2020</c:v>
                </c:pt>
                <c:pt idx="52">
                  <c:v>38, 2020</c:v>
                </c:pt>
                <c:pt idx="53">
                  <c:v>39, 2020</c:v>
                </c:pt>
                <c:pt idx="54">
                  <c:v>40, 2020</c:v>
                </c:pt>
                <c:pt idx="55">
                  <c:v>41, 2020</c:v>
                </c:pt>
                <c:pt idx="56">
                  <c:v>42, 2020</c:v>
                </c:pt>
                <c:pt idx="57">
                  <c:v>43, 2020</c:v>
                </c:pt>
                <c:pt idx="58">
                  <c:v>44, 2020</c:v>
                </c:pt>
                <c:pt idx="59">
                  <c:v>45, 2020</c:v>
                </c:pt>
                <c:pt idx="60">
                  <c:v>46, 2020</c:v>
                </c:pt>
                <c:pt idx="61">
                  <c:v>47, 2020</c:v>
                </c:pt>
                <c:pt idx="62">
                  <c:v>48, 2020</c:v>
                </c:pt>
                <c:pt idx="63">
                  <c:v>49, 2020</c:v>
                </c:pt>
                <c:pt idx="64">
                  <c:v>50, 2020</c:v>
                </c:pt>
                <c:pt idx="65">
                  <c:v>51, 2020</c:v>
                </c:pt>
                <c:pt idx="66">
                  <c:v>52, 2020</c:v>
                </c:pt>
                <c:pt idx="67">
                  <c:v>53, 2020</c:v>
                </c:pt>
                <c:pt idx="68">
                  <c:v>2, 2021</c:v>
                </c:pt>
                <c:pt idx="69">
                  <c:v>3, 2021</c:v>
                </c:pt>
                <c:pt idx="70">
                  <c:v>4, 2021</c:v>
                </c:pt>
                <c:pt idx="71">
                  <c:v>5, 2021</c:v>
                </c:pt>
                <c:pt idx="72">
                  <c:v>6, 2021</c:v>
                </c:pt>
                <c:pt idx="73">
                  <c:v>7, 2021</c:v>
                </c:pt>
                <c:pt idx="74">
                  <c:v>8, 2021</c:v>
                </c:pt>
                <c:pt idx="75">
                  <c:v>9, 2021</c:v>
                </c:pt>
                <c:pt idx="76">
                  <c:v>10, 2021</c:v>
                </c:pt>
                <c:pt idx="77">
                  <c:v>11, 2021</c:v>
                </c:pt>
                <c:pt idx="78">
                  <c:v>12, 2021</c:v>
                </c:pt>
                <c:pt idx="79">
                  <c:v>13, 2021</c:v>
                </c:pt>
                <c:pt idx="80">
                  <c:v>14, 2021</c:v>
                </c:pt>
                <c:pt idx="81">
                  <c:v>15, 2021</c:v>
                </c:pt>
                <c:pt idx="82">
                  <c:v>16, 2021</c:v>
                </c:pt>
                <c:pt idx="83">
                  <c:v>17, 2021</c:v>
                </c:pt>
                <c:pt idx="84">
                  <c:v>18, 2021</c:v>
                </c:pt>
                <c:pt idx="85">
                  <c:v>19, 2021</c:v>
                </c:pt>
                <c:pt idx="86">
                  <c:v>20, 2021</c:v>
                </c:pt>
                <c:pt idx="87">
                  <c:v>21, 2021</c:v>
                </c:pt>
                <c:pt idx="88">
                  <c:v>22, 2021</c:v>
                </c:pt>
                <c:pt idx="89">
                  <c:v>23, 2021</c:v>
                </c:pt>
                <c:pt idx="90">
                  <c:v>24, 2021</c:v>
                </c:pt>
                <c:pt idx="91">
                  <c:v>25, 2021</c:v>
                </c:pt>
                <c:pt idx="92">
                  <c:v>26, 2021</c:v>
                </c:pt>
                <c:pt idx="93">
                  <c:v>27, 2021</c:v>
                </c:pt>
                <c:pt idx="94">
                  <c:v>28, 2021</c:v>
                </c:pt>
                <c:pt idx="95">
                  <c:v>29, 2021</c:v>
                </c:pt>
                <c:pt idx="96">
                  <c:v>30, 2021</c:v>
                </c:pt>
                <c:pt idx="97">
                  <c:v>31, 2021</c:v>
                </c:pt>
                <c:pt idx="98">
                  <c:v>32, 2021</c:v>
                </c:pt>
                <c:pt idx="99">
                  <c:v>33, 2021</c:v>
                </c:pt>
                <c:pt idx="100">
                  <c:v>34, 2021</c:v>
                </c:pt>
                <c:pt idx="101">
                  <c:v>35, 2021</c:v>
                </c:pt>
                <c:pt idx="102">
                  <c:v>36, 2021</c:v>
                </c:pt>
                <c:pt idx="103">
                  <c:v>37, 2021</c:v>
                </c:pt>
                <c:pt idx="104">
                  <c:v>38, 2021</c:v>
                </c:pt>
                <c:pt idx="105">
                  <c:v>39, 2021</c:v>
                </c:pt>
                <c:pt idx="106">
                  <c:v>40, 2021</c:v>
                </c:pt>
                <c:pt idx="107">
                  <c:v>41, 2021</c:v>
                </c:pt>
                <c:pt idx="108">
                  <c:v>42, 2021</c:v>
                </c:pt>
                <c:pt idx="109">
                  <c:v>43, 2021</c:v>
                </c:pt>
                <c:pt idx="110">
                  <c:v>44, 2021</c:v>
                </c:pt>
                <c:pt idx="111">
                  <c:v>45, 2021</c:v>
                </c:pt>
                <c:pt idx="112">
                  <c:v>46, 2021</c:v>
                </c:pt>
                <c:pt idx="113">
                  <c:v>47, 2021</c:v>
                </c:pt>
                <c:pt idx="114">
                  <c:v>48, 2021</c:v>
                </c:pt>
                <c:pt idx="115">
                  <c:v>49, 2021</c:v>
                </c:pt>
                <c:pt idx="116">
                  <c:v>50, 2021</c:v>
                </c:pt>
                <c:pt idx="117">
                  <c:v>51, 2021</c:v>
                </c:pt>
                <c:pt idx="118">
                  <c:v>52, 2021</c:v>
                </c:pt>
                <c:pt idx="119">
                  <c:v>53, 2021</c:v>
                </c:pt>
              </c:strCache>
            </c:strRef>
          </c:cat>
          <c:val>
            <c:numRef>
              <c:f>Data!$M$9:$M$128</c:f>
              <c:numCache>
                <c:formatCode>General</c:formatCode>
                <c:ptCount val="120"/>
                <c:pt idx="0">
                  <c:v>3.922195957931351</c:v>
                </c:pt>
                <c:pt idx="1">
                  <c:v>3.9441172919416507</c:v>
                </c:pt>
                <c:pt idx="2">
                  <c:v>4.0335756032756995</c:v>
                </c:pt>
                <c:pt idx="3">
                  <c:v>4.0963783919559011</c:v>
                </c:pt>
                <c:pt idx="4">
                  <c:v>4.0850843190849142</c:v>
                </c:pt>
                <c:pt idx="5">
                  <c:v>4.0334284669925493</c:v>
                </c:pt>
                <c:pt idx="6">
                  <c:v>4.0618195954261518</c:v>
                </c:pt>
                <c:pt idx="7">
                  <c:v>4.0443294750723373</c:v>
                </c:pt>
                <c:pt idx="8">
                  <c:v>4.0381357532470386</c:v>
                </c:pt>
                <c:pt idx="9">
                  <c:v>3.9879877954880021</c:v>
                </c:pt>
                <c:pt idx="10">
                  <c:v>3.9801386548334952</c:v>
                </c:pt>
                <c:pt idx="11">
                  <c:v>3.9834924654140038</c:v>
                </c:pt>
                <c:pt idx="12">
                  <c:v>3.9860071763638163</c:v>
                </c:pt>
                <c:pt idx="13">
                  <c:v>3.9430262683138544</c:v>
                </c:pt>
                <c:pt idx="14">
                  <c:v>3.9539755592254227</c:v>
                </c:pt>
                <c:pt idx="15">
                  <c:v>3.9543857757757395</c:v>
                </c:pt>
                <c:pt idx="16">
                  <c:v>3.9440911752333947</c:v>
                </c:pt>
                <c:pt idx="17">
                  <c:v>3.926971164191257</c:v>
                </c:pt>
                <c:pt idx="18">
                  <c:v>3.8819465953143153</c:v>
                </c:pt>
                <c:pt idx="19">
                  <c:v>3.8232037051098087</c:v>
                </c:pt>
                <c:pt idx="20">
                  <c:v>3.855195227540086</c:v>
                </c:pt>
                <c:pt idx="21">
                  <c:v>3.8056444584298394</c:v>
                </c:pt>
                <c:pt idx="22">
                  <c:v>3.8586380326698264</c:v>
                </c:pt>
                <c:pt idx="23">
                  <c:v>3.8026046279719488</c:v>
                </c:pt>
                <c:pt idx="24">
                  <c:v>3.7779384213365641</c:v>
                </c:pt>
                <c:pt idx="25">
                  <c:v>3.756089272580994</c:v>
                </c:pt>
                <c:pt idx="26">
                  <c:v>3.7551334486860268</c:v>
                </c:pt>
                <c:pt idx="27">
                  <c:v>3.7220631995379327</c:v>
                </c:pt>
                <c:pt idx="28">
                  <c:v>3.6951646608086226</c:v>
                </c:pt>
                <c:pt idx="29">
                  <c:v>3.73008136196855</c:v>
                </c:pt>
                <c:pt idx="30">
                  <c:v>3.685915278955604</c:v>
                </c:pt>
                <c:pt idx="31">
                  <c:v>3.6896323293935334</c:v>
                </c:pt>
                <c:pt idx="32">
                  <c:v>3.6379433874413309</c:v>
                </c:pt>
                <c:pt idx="33">
                  <c:v>3.6495474069874958</c:v>
                </c:pt>
                <c:pt idx="34">
                  <c:v>3.6139860483297999</c:v>
                </c:pt>
                <c:pt idx="35">
                  <c:v>3.591233486647619</c:v>
                </c:pt>
                <c:pt idx="36">
                  <c:v>3.6013432756520585</c:v>
                </c:pt>
                <c:pt idx="37">
                  <c:v>3.5796679163797429</c:v>
                </c:pt>
                <c:pt idx="38">
                  <c:v>3.5673496473176574</c:v>
                </c:pt>
                <c:pt idx="39">
                  <c:v>3.5808942370622532</c:v>
                </c:pt>
                <c:pt idx="40">
                  <c:v>3.5502067779203981</c:v>
                </c:pt>
                <c:pt idx="41">
                  <c:v>3.5504293647923721</c:v>
                </c:pt>
                <c:pt idx="42">
                  <c:v>3.5358015402308673</c:v>
                </c:pt>
                <c:pt idx="43">
                  <c:v>3.5602339759388504</c:v>
                </c:pt>
                <c:pt idx="44">
                  <c:v>3.6351685954277357</c:v>
                </c:pt>
                <c:pt idx="45">
                  <c:v>3.6550799246103254</c:v>
                </c:pt>
                <c:pt idx="46">
                  <c:v>3.602577757972762</c:v>
                </c:pt>
                <c:pt idx="47">
                  <c:v>3.6734564419484776</c:v>
                </c:pt>
                <c:pt idx="48">
                  <c:v>3.6269834489806478</c:v>
                </c:pt>
                <c:pt idx="49">
                  <c:v>3.5844377255197641</c:v>
                </c:pt>
                <c:pt idx="50">
                  <c:v>3.602375027284396</c:v>
                </c:pt>
                <c:pt idx="51">
                  <c:v>3.6609355441678391</c:v>
                </c:pt>
                <c:pt idx="52">
                  <c:v>3.6539153642442215</c:v>
                </c:pt>
                <c:pt idx="53">
                  <c:v>3.622348421439936</c:v>
                </c:pt>
                <c:pt idx="54">
                  <c:v>3.5993506161391959</c:v>
                </c:pt>
                <c:pt idx="55">
                  <c:v>3.6097781295996714</c:v>
                </c:pt>
                <c:pt idx="56">
                  <c:v>3.5518175224500594</c:v>
                </c:pt>
                <c:pt idx="57">
                  <c:v>3.567834375587966</c:v>
                </c:pt>
                <c:pt idx="58">
                  <c:v>3.5276593728223609</c:v>
                </c:pt>
                <c:pt idx="59">
                  <c:v>3.5766098391997367</c:v>
                </c:pt>
                <c:pt idx="60">
                  <c:v>3.5589485507249621</c:v>
                </c:pt>
                <c:pt idx="61">
                  <c:v>3.5275680695193059</c:v>
                </c:pt>
                <c:pt idx="62">
                  <c:v>3.5669083106984942</c:v>
                </c:pt>
                <c:pt idx="63">
                  <c:v>3.5916775762450688</c:v>
                </c:pt>
                <c:pt idx="64">
                  <c:v>3.6159556871316068</c:v>
                </c:pt>
                <c:pt idx="65">
                  <c:v>3.5616319077077363</c:v>
                </c:pt>
                <c:pt idx="66">
                  <c:v>3.6254004687749353</c:v>
                </c:pt>
                <c:pt idx="67">
                  <c:v>3.6567527019355865</c:v>
                </c:pt>
                <c:pt idx="68">
                  <c:v>3.6675493107680714</c:v>
                </c:pt>
                <c:pt idx="69">
                  <c:v>3.6528795951776094</c:v>
                </c:pt>
                <c:pt idx="70">
                  <c:v>3.6389348107479047</c:v>
                </c:pt>
                <c:pt idx="71">
                  <c:v>3.6139128634676743</c:v>
                </c:pt>
                <c:pt idx="72">
                  <c:v>3.6408769619994419</c:v>
                </c:pt>
                <c:pt idx="73">
                  <c:v>3.6612655067565938</c:v>
                </c:pt>
                <c:pt idx="74">
                  <c:v>3.6369256022342173</c:v>
                </c:pt>
                <c:pt idx="75">
                  <c:v>3.6261190605750695</c:v>
                </c:pt>
                <c:pt idx="76">
                  <c:v>3.6011661049077599</c:v>
                </c:pt>
                <c:pt idx="77">
                  <c:v>3.6067001524314914</c:v>
                </c:pt>
                <c:pt idx="78">
                  <c:v>3.6121095905492879</c:v>
                </c:pt>
                <c:pt idx="79">
                  <c:v>3.6160340039229881</c:v>
                </c:pt>
                <c:pt idx="80">
                  <c:v>3.6632685460922043</c:v>
                </c:pt>
                <c:pt idx="81">
                  <c:v>3.6314915781232178</c:v>
                </c:pt>
                <c:pt idx="82">
                  <c:v>3.6509292557334545</c:v>
                </c:pt>
                <c:pt idx="83">
                  <c:v>3.6897153937984539</c:v>
                </c:pt>
                <c:pt idx="84">
                  <c:v>3.7007860809369095</c:v>
                </c:pt>
                <c:pt idx="85">
                  <c:v>3.8072360418797158</c:v>
                </c:pt>
                <c:pt idx="86">
                  <c:v>3.7008128484259402</c:v>
                </c:pt>
                <c:pt idx="87">
                  <c:v>3.7205628514934843</c:v>
                </c:pt>
                <c:pt idx="88">
                  <c:v>3.7283140508097237</c:v>
                </c:pt>
                <c:pt idx="89">
                  <c:v>3.7585327422892316</c:v>
                </c:pt>
                <c:pt idx="90">
                  <c:v>3.7496689731077457</c:v>
                </c:pt>
                <c:pt idx="91">
                  <c:v>3.7839159752283797</c:v>
                </c:pt>
                <c:pt idx="92">
                  <c:v>3.8216730126765031</c:v>
                </c:pt>
                <c:pt idx="93">
                  <c:v>3.7548101166169201</c:v>
                </c:pt>
                <c:pt idx="94">
                  <c:v>3.7098882156576978</c:v>
                </c:pt>
                <c:pt idx="95">
                  <c:v>3.7722198695322136</c:v>
                </c:pt>
                <c:pt idx="96">
                  <c:v>3.7455389602950468</c:v>
                </c:pt>
                <c:pt idx="97">
                  <c:v>3.7547207623262127</c:v>
                </c:pt>
                <c:pt idx="98">
                  <c:v>3.749795023900675</c:v>
                </c:pt>
                <c:pt idx="99">
                  <c:v>3.7708094485013022</c:v>
                </c:pt>
                <c:pt idx="100">
                  <c:v>3.7552178332542496</c:v>
                </c:pt>
                <c:pt idx="101">
                  <c:v>3.7691894349919304</c:v>
                </c:pt>
                <c:pt idx="102">
                  <c:v>3.7375602163937529</c:v>
                </c:pt>
                <c:pt idx="103">
                  <c:v>3.6821308691478358</c:v>
                </c:pt>
                <c:pt idx="104">
                  <c:v>3.7204748844687479</c:v>
                </c:pt>
                <c:pt idx="105">
                  <c:v>3.7522930005671151</c:v>
                </c:pt>
                <c:pt idx="106">
                  <c:v>3.7160786131679666</c:v>
                </c:pt>
                <c:pt idx="107">
                  <c:v>3.6828113814794659</c:v>
                </c:pt>
                <c:pt idx="108">
                  <c:v>3.6963280949570798</c:v>
                </c:pt>
                <c:pt idx="109">
                  <c:v>3.649731149916609</c:v>
                </c:pt>
                <c:pt idx="110">
                  <c:v>3.5412910629274688</c:v>
                </c:pt>
                <c:pt idx="111">
                  <c:v>3.5613249081149259</c:v>
                </c:pt>
                <c:pt idx="112">
                  <c:v>3.6276912667171048</c:v>
                </c:pt>
                <c:pt idx="113">
                  <c:v>3.5808733176339507</c:v>
                </c:pt>
                <c:pt idx="114">
                  <c:v>3.6664268605864319</c:v>
                </c:pt>
                <c:pt idx="115">
                  <c:v>3.6228114422350064</c:v>
                </c:pt>
                <c:pt idx="116">
                  <c:v>3.5963962356646944</c:v>
                </c:pt>
                <c:pt idx="117">
                  <c:v>3.5377130782767483</c:v>
                </c:pt>
                <c:pt idx="118">
                  <c:v>3.5067309336579324</c:v>
                </c:pt>
                <c:pt idx="119">
                  <c:v>3.5186711530626873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3C-489D-B85D-88AEBC4A8BAA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Data!$E$9:$E$128</c:f>
              <c:strCache>
                <c:ptCount val="120"/>
                <c:pt idx="0">
                  <c:v>38, 2019</c:v>
                </c:pt>
                <c:pt idx="1">
                  <c:v>39, 2019</c:v>
                </c:pt>
                <c:pt idx="2">
                  <c:v>40, 2019</c:v>
                </c:pt>
                <c:pt idx="3">
                  <c:v>41, 2019</c:v>
                </c:pt>
                <c:pt idx="4">
                  <c:v>42, 2019</c:v>
                </c:pt>
                <c:pt idx="5">
                  <c:v>43, 2019</c:v>
                </c:pt>
                <c:pt idx="6">
                  <c:v>44, 2019</c:v>
                </c:pt>
                <c:pt idx="7">
                  <c:v>45, 2019</c:v>
                </c:pt>
                <c:pt idx="8">
                  <c:v>46, 2019</c:v>
                </c:pt>
                <c:pt idx="9">
                  <c:v>47, 2019</c:v>
                </c:pt>
                <c:pt idx="10">
                  <c:v>48, 2019</c:v>
                </c:pt>
                <c:pt idx="11">
                  <c:v>49, 2019</c:v>
                </c:pt>
                <c:pt idx="12">
                  <c:v>50, 2019</c:v>
                </c:pt>
                <c:pt idx="13">
                  <c:v>51, 2019</c:v>
                </c:pt>
                <c:pt idx="14">
                  <c:v>52, 2019</c:v>
                </c:pt>
                <c:pt idx="15">
                  <c:v>53, 2019</c:v>
                </c:pt>
                <c:pt idx="16">
                  <c:v>2, 2020</c:v>
                </c:pt>
                <c:pt idx="17">
                  <c:v>3, 2020</c:v>
                </c:pt>
                <c:pt idx="18">
                  <c:v>4, 2020</c:v>
                </c:pt>
                <c:pt idx="19">
                  <c:v>5, 2020</c:v>
                </c:pt>
                <c:pt idx="20">
                  <c:v>6, 2020</c:v>
                </c:pt>
                <c:pt idx="21">
                  <c:v>7, 2020</c:v>
                </c:pt>
                <c:pt idx="22">
                  <c:v>8, 2020</c:v>
                </c:pt>
                <c:pt idx="23">
                  <c:v>9, 2020</c:v>
                </c:pt>
                <c:pt idx="24">
                  <c:v>10, 2020</c:v>
                </c:pt>
                <c:pt idx="25">
                  <c:v>11, 2020</c:v>
                </c:pt>
                <c:pt idx="26">
                  <c:v>12, 2020</c:v>
                </c:pt>
                <c:pt idx="27">
                  <c:v>13, 2020</c:v>
                </c:pt>
                <c:pt idx="28">
                  <c:v>14, 2020</c:v>
                </c:pt>
                <c:pt idx="29">
                  <c:v>15, 2020</c:v>
                </c:pt>
                <c:pt idx="30">
                  <c:v>16, 2020</c:v>
                </c:pt>
                <c:pt idx="31">
                  <c:v>17, 2020</c:v>
                </c:pt>
                <c:pt idx="32">
                  <c:v>18, 2020</c:v>
                </c:pt>
                <c:pt idx="33">
                  <c:v>19, 2020</c:v>
                </c:pt>
                <c:pt idx="34">
                  <c:v>20, 2020</c:v>
                </c:pt>
                <c:pt idx="35">
                  <c:v>21, 2020</c:v>
                </c:pt>
                <c:pt idx="36">
                  <c:v>22, 2020</c:v>
                </c:pt>
                <c:pt idx="37">
                  <c:v>23, 2020</c:v>
                </c:pt>
                <c:pt idx="38">
                  <c:v>24, 2020</c:v>
                </c:pt>
                <c:pt idx="39">
                  <c:v>25, 2020</c:v>
                </c:pt>
                <c:pt idx="40">
                  <c:v>26, 2020</c:v>
                </c:pt>
                <c:pt idx="41">
                  <c:v>27, 2020</c:v>
                </c:pt>
                <c:pt idx="42">
                  <c:v>28, 2020</c:v>
                </c:pt>
                <c:pt idx="43">
                  <c:v>29, 2020</c:v>
                </c:pt>
                <c:pt idx="44">
                  <c:v>30, 2020</c:v>
                </c:pt>
                <c:pt idx="45">
                  <c:v>31, 2020</c:v>
                </c:pt>
                <c:pt idx="46">
                  <c:v>32, 2020</c:v>
                </c:pt>
                <c:pt idx="47">
                  <c:v>33, 2020</c:v>
                </c:pt>
                <c:pt idx="48">
                  <c:v>34, 2020</c:v>
                </c:pt>
                <c:pt idx="49">
                  <c:v>35, 2020</c:v>
                </c:pt>
                <c:pt idx="50">
                  <c:v>36, 2020</c:v>
                </c:pt>
                <c:pt idx="51">
                  <c:v>37, 2020</c:v>
                </c:pt>
                <c:pt idx="52">
                  <c:v>38, 2020</c:v>
                </c:pt>
                <c:pt idx="53">
                  <c:v>39, 2020</c:v>
                </c:pt>
                <c:pt idx="54">
                  <c:v>40, 2020</c:v>
                </c:pt>
                <c:pt idx="55">
                  <c:v>41, 2020</c:v>
                </c:pt>
                <c:pt idx="56">
                  <c:v>42, 2020</c:v>
                </c:pt>
                <c:pt idx="57">
                  <c:v>43, 2020</c:v>
                </c:pt>
                <c:pt idx="58">
                  <c:v>44, 2020</c:v>
                </c:pt>
                <c:pt idx="59">
                  <c:v>45, 2020</c:v>
                </c:pt>
                <c:pt idx="60">
                  <c:v>46, 2020</c:v>
                </c:pt>
                <c:pt idx="61">
                  <c:v>47, 2020</c:v>
                </c:pt>
                <c:pt idx="62">
                  <c:v>48, 2020</c:v>
                </c:pt>
                <c:pt idx="63">
                  <c:v>49, 2020</c:v>
                </c:pt>
                <c:pt idx="64">
                  <c:v>50, 2020</c:v>
                </c:pt>
                <c:pt idx="65">
                  <c:v>51, 2020</c:v>
                </c:pt>
                <c:pt idx="66">
                  <c:v>52, 2020</c:v>
                </c:pt>
                <c:pt idx="67">
                  <c:v>53, 2020</c:v>
                </c:pt>
                <c:pt idx="68">
                  <c:v>2, 2021</c:v>
                </c:pt>
                <c:pt idx="69">
                  <c:v>3, 2021</c:v>
                </c:pt>
                <c:pt idx="70">
                  <c:v>4, 2021</c:v>
                </c:pt>
                <c:pt idx="71">
                  <c:v>5, 2021</c:v>
                </c:pt>
                <c:pt idx="72">
                  <c:v>6, 2021</c:v>
                </c:pt>
                <c:pt idx="73">
                  <c:v>7, 2021</c:v>
                </c:pt>
                <c:pt idx="74">
                  <c:v>8, 2021</c:v>
                </c:pt>
                <c:pt idx="75">
                  <c:v>9, 2021</c:v>
                </c:pt>
                <c:pt idx="76">
                  <c:v>10, 2021</c:v>
                </c:pt>
                <c:pt idx="77">
                  <c:v>11, 2021</c:v>
                </c:pt>
                <c:pt idx="78">
                  <c:v>12, 2021</c:v>
                </c:pt>
                <c:pt idx="79">
                  <c:v>13, 2021</c:v>
                </c:pt>
                <c:pt idx="80">
                  <c:v>14, 2021</c:v>
                </c:pt>
                <c:pt idx="81">
                  <c:v>15, 2021</c:v>
                </c:pt>
                <c:pt idx="82">
                  <c:v>16, 2021</c:v>
                </c:pt>
                <c:pt idx="83">
                  <c:v>17, 2021</c:v>
                </c:pt>
                <c:pt idx="84">
                  <c:v>18, 2021</c:v>
                </c:pt>
                <c:pt idx="85">
                  <c:v>19, 2021</c:v>
                </c:pt>
                <c:pt idx="86">
                  <c:v>20, 2021</c:v>
                </c:pt>
                <c:pt idx="87">
                  <c:v>21, 2021</c:v>
                </c:pt>
                <c:pt idx="88">
                  <c:v>22, 2021</c:v>
                </c:pt>
                <c:pt idx="89">
                  <c:v>23, 2021</c:v>
                </c:pt>
                <c:pt idx="90">
                  <c:v>24, 2021</c:v>
                </c:pt>
                <c:pt idx="91">
                  <c:v>25, 2021</c:v>
                </c:pt>
                <c:pt idx="92">
                  <c:v>26, 2021</c:v>
                </c:pt>
                <c:pt idx="93">
                  <c:v>27, 2021</c:v>
                </c:pt>
                <c:pt idx="94">
                  <c:v>28, 2021</c:v>
                </c:pt>
                <c:pt idx="95">
                  <c:v>29, 2021</c:v>
                </c:pt>
                <c:pt idx="96">
                  <c:v>30, 2021</c:v>
                </c:pt>
                <c:pt idx="97">
                  <c:v>31, 2021</c:v>
                </c:pt>
                <c:pt idx="98">
                  <c:v>32, 2021</c:v>
                </c:pt>
                <c:pt idx="99">
                  <c:v>33, 2021</c:v>
                </c:pt>
                <c:pt idx="100">
                  <c:v>34, 2021</c:v>
                </c:pt>
                <c:pt idx="101">
                  <c:v>35, 2021</c:v>
                </c:pt>
                <c:pt idx="102">
                  <c:v>36, 2021</c:v>
                </c:pt>
                <c:pt idx="103">
                  <c:v>37, 2021</c:v>
                </c:pt>
                <c:pt idx="104">
                  <c:v>38, 2021</c:v>
                </c:pt>
                <c:pt idx="105">
                  <c:v>39, 2021</c:v>
                </c:pt>
                <c:pt idx="106">
                  <c:v>40, 2021</c:v>
                </c:pt>
                <c:pt idx="107">
                  <c:v>41, 2021</c:v>
                </c:pt>
                <c:pt idx="108">
                  <c:v>42, 2021</c:v>
                </c:pt>
                <c:pt idx="109">
                  <c:v>43, 2021</c:v>
                </c:pt>
                <c:pt idx="110">
                  <c:v>44, 2021</c:v>
                </c:pt>
                <c:pt idx="111">
                  <c:v>45, 2021</c:v>
                </c:pt>
                <c:pt idx="112">
                  <c:v>46, 2021</c:v>
                </c:pt>
                <c:pt idx="113">
                  <c:v>47, 2021</c:v>
                </c:pt>
                <c:pt idx="114">
                  <c:v>48, 2021</c:v>
                </c:pt>
                <c:pt idx="115">
                  <c:v>49, 2021</c:v>
                </c:pt>
                <c:pt idx="116">
                  <c:v>50, 2021</c:v>
                </c:pt>
                <c:pt idx="117">
                  <c:v>51, 2021</c:v>
                </c:pt>
                <c:pt idx="118">
                  <c:v>52, 2021</c:v>
                </c:pt>
                <c:pt idx="119">
                  <c:v>53, 2021</c:v>
                </c:pt>
              </c:strCache>
            </c:strRef>
          </c:cat>
          <c:val>
            <c:numRef>
              <c:f>Data!$N$9:$N$128</c:f>
              <c:numCache>
                <c:formatCode>General</c:formatCode>
                <c:ptCount val="120"/>
                <c:pt idx="0">
                  <c:v>3.87942516340566</c:v>
                </c:pt>
                <c:pt idx="1">
                  <c:v>3.8634460707885343</c:v>
                </c:pt>
                <c:pt idx="2">
                  <c:v>3.8394161005221843</c:v>
                </c:pt>
                <c:pt idx="3">
                  <c:v>3.825334499246043</c:v>
                </c:pt>
                <c:pt idx="4">
                  <c:v>3.7406682410713032</c:v>
                </c:pt>
                <c:pt idx="5">
                  <c:v>3.7681225912973804</c:v>
                </c:pt>
                <c:pt idx="6">
                  <c:v>3.7886527370290608</c:v>
                </c:pt>
                <c:pt idx="7">
                  <c:v>3.7459604273554716</c:v>
                </c:pt>
                <c:pt idx="8">
                  <c:v>3.703209713616237</c:v>
                </c:pt>
                <c:pt idx="9">
                  <c:v>3.7309913569704238</c:v>
                </c:pt>
                <c:pt idx="10">
                  <c:v>3.7947488398685953</c:v>
                </c:pt>
                <c:pt idx="11">
                  <c:v>3.7647565198048016</c:v>
                </c:pt>
                <c:pt idx="12">
                  <c:v>3.8061629066369456</c:v>
                </c:pt>
                <c:pt idx="13">
                  <c:v>3.7990144298788815</c:v>
                </c:pt>
                <c:pt idx="14">
                  <c:v>3.7562027974716434</c:v>
                </c:pt>
                <c:pt idx="15">
                  <c:v>3.7299406377283626</c:v>
                </c:pt>
                <c:pt idx="16">
                  <c:v>3.6868962961389729</c:v>
                </c:pt>
                <c:pt idx="17">
                  <c:v>3.7532347370293593</c:v>
                </c:pt>
                <c:pt idx="18">
                  <c:v>3.7135041595506944</c:v>
                </c:pt>
                <c:pt idx="19">
                  <c:v>3.7605806548787637</c:v>
                </c:pt>
                <c:pt idx="20">
                  <c:v>3.8587271060154347</c:v>
                </c:pt>
                <c:pt idx="21">
                  <c:v>3.881231415044061</c:v>
                </c:pt>
                <c:pt idx="22">
                  <c:v>3.9029827492254339</c:v>
                </c:pt>
                <c:pt idx="23">
                  <c:v>3.984849522063985</c:v>
                </c:pt>
                <c:pt idx="24">
                  <c:v>3.993807157406382</c:v>
                </c:pt>
                <c:pt idx="25">
                  <c:v>3.9445669491548081</c:v>
                </c:pt>
                <c:pt idx="26">
                  <c:v>3.9004047797363262</c:v>
                </c:pt>
                <c:pt idx="27">
                  <c:v>3.9596852200101331</c:v>
                </c:pt>
                <c:pt idx="28">
                  <c:v>3.9490437348015561</c:v>
                </c:pt>
                <c:pt idx="29">
                  <c:v>3.9259693948785559</c:v>
                </c:pt>
                <c:pt idx="30">
                  <c:v>3.9716899654790807</c:v>
                </c:pt>
                <c:pt idx="31">
                  <c:v>3.9715174379144766</c:v>
                </c:pt>
                <c:pt idx="32">
                  <c:v>3.9547780691636247</c:v>
                </c:pt>
                <c:pt idx="33">
                  <c:v>3.9537937439118425</c:v>
                </c:pt>
                <c:pt idx="34">
                  <c:v>3.9069624295390382</c:v>
                </c:pt>
                <c:pt idx="35">
                  <c:v>3.9241412781142722</c:v>
                </c:pt>
                <c:pt idx="36">
                  <c:v>3.9335391332196519</c:v>
                </c:pt>
                <c:pt idx="37">
                  <c:v>3.9193975557291765</c:v>
                </c:pt>
                <c:pt idx="38">
                  <c:v>3.8527952348159964</c:v>
                </c:pt>
                <c:pt idx="39">
                  <c:v>3.8758457575522542</c:v>
                </c:pt>
                <c:pt idx="40">
                  <c:v>3.8920130140017086</c:v>
                </c:pt>
                <c:pt idx="41">
                  <c:v>3.8692574476817017</c:v>
                </c:pt>
                <c:pt idx="42">
                  <c:v>3.85791060888763</c:v>
                </c:pt>
                <c:pt idx="43">
                  <c:v>3.8354129143616347</c:v>
                </c:pt>
                <c:pt idx="44">
                  <c:v>3.8991381451365075</c:v>
                </c:pt>
                <c:pt idx="45">
                  <c:v>3.9305020786967795</c:v>
                </c:pt>
                <c:pt idx="46">
                  <c:v>3.9147751344943891</c:v>
                </c:pt>
                <c:pt idx="47">
                  <c:v>3.9338773425259213</c:v>
                </c:pt>
                <c:pt idx="48">
                  <c:v>3.9278615001073338</c:v>
                </c:pt>
                <c:pt idx="49">
                  <c:v>3.9585656215246074</c:v>
                </c:pt>
                <c:pt idx="50">
                  <c:v>3.9357605224872403</c:v>
                </c:pt>
                <c:pt idx="51">
                  <c:v>3.9048718176162018</c:v>
                </c:pt>
                <c:pt idx="52">
                  <c:v>3.9683985276450344</c:v>
                </c:pt>
                <c:pt idx="53">
                  <c:v>4.0609179294031001</c:v>
                </c:pt>
                <c:pt idx="54">
                  <c:v>3.9531539536826141</c:v>
                </c:pt>
                <c:pt idx="55">
                  <c:v>3.9961577754526685</c:v>
                </c:pt>
                <c:pt idx="56">
                  <c:v>3.9959542913207269</c:v>
                </c:pt>
                <c:pt idx="57">
                  <c:v>4.0426192939132344</c:v>
                </c:pt>
                <c:pt idx="58">
                  <c:v>4.1100527299194001</c:v>
                </c:pt>
                <c:pt idx="59">
                  <c:v>4.0904047206431784</c:v>
                </c:pt>
                <c:pt idx="60">
                  <c:v>4.0048132448494451</c:v>
                </c:pt>
                <c:pt idx="61">
                  <c:v>4.0506412330348756</c:v>
                </c:pt>
                <c:pt idx="62">
                  <c:v>4.023756166281717</c:v>
                </c:pt>
                <c:pt idx="63">
                  <c:v>4.0035854259167092</c:v>
                </c:pt>
                <c:pt idx="64">
                  <c:v>3.9928897192079158</c:v>
                </c:pt>
                <c:pt idx="65">
                  <c:v>4.0175043798391767</c:v>
                </c:pt>
                <c:pt idx="66">
                  <c:v>4.0169605864333313</c:v>
                </c:pt>
                <c:pt idx="67">
                  <c:v>3.9841753617475044</c:v>
                </c:pt>
                <c:pt idx="68">
                  <c:v>3.9389368356526901</c:v>
                </c:pt>
                <c:pt idx="69">
                  <c:v>3.9500747764474147</c:v>
                </c:pt>
                <c:pt idx="70">
                  <c:v>3.9389775833145277</c:v>
                </c:pt>
                <c:pt idx="71">
                  <c:v>3.9279722593720443</c:v>
                </c:pt>
                <c:pt idx="72">
                  <c:v>3.9359352422081635</c:v>
                </c:pt>
                <c:pt idx="73">
                  <c:v>3.9462374998205147</c:v>
                </c:pt>
                <c:pt idx="74">
                  <c:v>4.0037411980265762</c:v>
                </c:pt>
                <c:pt idx="75">
                  <c:v>4.007367897750032</c:v>
                </c:pt>
                <c:pt idx="76">
                  <c:v>3.9725792459130318</c:v>
                </c:pt>
                <c:pt idx="77">
                  <c:v>3.9893689320491603</c:v>
                </c:pt>
                <c:pt idx="78">
                  <c:v>4.0099959717830922</c:v>
                </c:pt>
                <c:pt idx="79">
                  <c:v>3.9736421099112862</c:v>
                </c:pt>
                <c:pt idx="80">
                  <c:v>3.968775065541077</c:v>
                </c:pt>
                <c:pt idx="81">
                  <c:v>3.9446103876832845</c:v>
                </c:pt>
                <c:pt idx="82">
                  <c:v>3.9580827157907184</c:v>
                </c:pt>
                <c:pt idx="83">
                  <c:v>3.9592965047992563</c:v>
                </c:pt>
                <c:pt idx="84">
                  <c:v>4.0174168819458131</c:v>
                </c:pt>
                <c:pt idx="85">
                  <c:v>4.013342623021372</c:v>
                </c:pt>
                <c:pt idx="86">
                  <c:v>4.0619040850355734</c:v>
                </c:pt>
                <c:pt idx="87">
                  <c:v>3.9907505534846246</c:v>
                </c:pt>
                <c:pt idx="88">
                  <c:v>3.9525146660214734</c:v>
                </c:pt>
                <c:pt idx="89">
                  <c:v>3.8952284666889065</c:v>
                </c:pt>
                <c:pt idx="90">
                  <c:v>3.9002174076894649</c:v>
                </c:pt>
                <c:pt idx="91">
                  <c:v>3.9299389724083853</c:v>
                </c:pt>
                <c:pt idx="92">
                  <c:v>3.9585504664869742</c:v>
                </c:pt>
                <c:pt idx="93">
                  <c:v>3.926078226908122</c:v>
                </c:pt>
                <c:pt idx="94">
                  <c:v>3.8953760929339594</c:v>
                </c:pt>
                <c:pt idx="95">
                  <c:v>3.8690495112923711</c:v>
                </c:pt>
                <c:pt idx="96">
                  <c:v>3.8609953918017861</c:v>
                </c:pt>
                <c:pt idx="97">
                  <c:v>3.8610901498083576</c:v>
                </c:pt>
                <c:pt idx="98">
                  <c:v>3.8748709326588511</c:v>
                </c:pt>
                <c:pt idx="99">
                  <c:v>3.8621375836255254</c:v>
                </c:pt>
                <c:pt idx="100">
                  <c:v>3.831730951344007</c:v>
                </c:pt>
                <c:pt idx="101">
                  <c:v>3.8577100354436995</c:v>
                </c:pt>
                <c:pt idx="102">
                  <c:v>3.8412974459252625</c:v>
                </c:pt>
                <c:pt idx="103">
                  <c:v>3.905835105537701</c:v>
                </c:pt>
                <c:pt idx="104">
                  <c:v>3.913782542839173</c:v>
                </c:pt>
                <c:pt idx="105">
                  <c:v>3.9678502477173847</c:v>
                </c:pt>
                <c:pt idx="106">
                  <c:v>3.946951064411194</c:v>
                </c:pt>
                <c:pt idx="107">
                  <c:v>3.9734178098579123</c:v>
                </c:pt>
                <c:pt idx="108">
                  <c:v>4.0129264037331387</c:v>
                </c:pt>
                <c:pt idx="109">
                  <c:v>4.058213320548016</c:v>
                </c:pt>
                <c:pt idx="110">
                  <c:v>4.0772488440719519</c:v>
                </c:pt>
                <c:pt idx="111">
                  <c:v>3.9907430820174121</c:v>
                </c:pt>
                <c:pt idx="112">
                  <c:v>3.9996962728515646</c:v>
                </c:pt>
                <c:pt idx="113">
                  <c:v>4.1059765678119611</c:v>
                </c:pt>
                <c:pt idx="114">
                  <c:v>4.0303983125873231</c:v>
                </c:pt>
                <c:pt idx="115">
                  <c:v>4.0501475754675882</c:v>
                </c:pt>
                <c:pt idx="116">
                  <c:v>4.0026693083496232</c:v>
                </c:pt>
                <c:pt idx="117">
                  <c:v>4.0474303883031668</c:v>
                </c:pt>
                <c:pt idx="118">
                  <c:v>4.0242172956424795</c:v>
                </c:pt>
                <c:pt idx="119">
                  <c:v>4.0621069506968821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3C-489D-B85D-88AEBC4A8BAA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Data!$E$9:$E$128</c:f>
              <c:strCache>
                <c:ptCount val="120"/>
                <c:pt idx="0">
                  <c:v>38, 2019</c:v>
                </c:pt>
                <c:pt idx="1">
                  <c:v>39, 2019</c:v>
                </c:pt>
                <c:pt idx="2">
                  <c:v>40, 2019</c:v>
                </c:pt>
                <c:pt idx="3">
                  <c:v>41, 2019</c:v>
                </c:pt>
                <c:pt idx="4">
                  <c:v>42, 2019</c:v>
                </c:pt>
                <c:pt idx="5">
                  <c:v>43, 2019</c:v>
                </c:pt>
                <c:pt idx="6">
                  <c:v>44, 2019</c:v>
                </c:pt>
                <c:pt idx="7">
                  <c:v>45, 2019</c:v>
                </c:pt>
                <c:pt idx="8">
                  <c:v>46, 2019</c:v>
                </c:pt>
                <c:pt idx="9">
                  <c:v>47, 2019</c:v>
                </c:pt>
                <c:pt idx="10">
                  <c:v>48, 2019</c:v>
                </c:pt>
                <c:pt idx="11">
                  <c:v>49, 2019</c:v>
                </c:pt>
                <c:pt idx="12">
                  <c:v>50, 2019</c:v>
                </c:pt>
                <c:pt idx="13">
                  <c:v>51, 2019</c:v>
                </c:pt>
                <c:pt idx="14">
                  <c:v>52, 2019</c:v>
                </c:pt>
                <c:pt idx="15">
                  <c:v>53, 2019</c:v>
                </c:pt>
                <c:pt idx="16">
                  <c:v>2, 2020</c:v>
                </c:pt>
                <c:pt idx="17">
                  <c:v>3, 2020</c:v>
                </c:pt>
                <c:pt idx="18">
                  <c:v>4, 2020</c:v>
                </c:pt>
                <c:pt idx="19">
                  <c:v>5, 2020</c:v>
                </c:pt>
                <c:pt idx="20">
                  <c:v>6, 2020</c:v>
                </c:pt>
                <c:pt idx="21">
                  <c:v>7, 2020</c:v>
                </c:pt>
                <c:pt idx="22">
                  <c:v>8, 2020</c:v>
                </c:pt>
                <c:pt idx="23">
                  <c:v>9, 2020</c:v>
                </c:pt>
                <c:pt idx="24">
                  <c:v>10, 2020</c:v>
                </c:pt>
                <c:pt idx="25">
                  <c:v>11, 2020</c:v>
                </c:pt>
                <c:pt idx="26">
                  <c:v>12, 2020</c:v>
                </c:pt>
                <c:pt idx="27">
                  <c:v>13, 2020</c:v>
                </c:pt>
                <c:pt idx="28">
                  <c:v>14, 2020</c:v>
                </c:pt>
                <c:pt idx="29">
                  <c:v>15, 2020</c:v>
                </c:pt>
                <c:pt idx="30">
                  <c:v>16, 2020</c:v>
                </c:pt>
                <c:pt idx="31">
                  <c:v>17, 2020</c:v>
                </c:pt>
                <c:pt idx="32">
                  <c:v>18, 2020</c:v>
                </c:pt>
                <c:pt idx="33">
                  <c:v>19, 2020</c:v>
                </c:pt>
                <c:pt idx="34">
                  <c:v>20, 2020</c:v>
                </c:pt>
                <c:pt idx="35">
                  <c:v>21, 2020</c:v>
                </c:pt>
                <c:pt idx="36">
                  <c:v>22, 2020</c:v>
                </c:pt>
                <c:pt idx="37">
                  <c:v>23, 2020</c:v>
                </c:pt>
                <c:pt idx="38">
                  <c:v>24, 2020</c:v>
                </c:pt>
                <c:pt idx="39">
                  <c:v>25, 2020</c:v>
                </c:pt>
                <c:pt idx="40">
                  <c:v>26, 2020</c:v>
                </c:pt>
                <c:pt idx="41">
                  <c:v>27, 2020</c:v>
                </c:pt>
                <c:pt idx="42">
                  <c:v>28, 2020</c:v>
                </c:pt>
                <c:pt idx="43">
                  <c:v>29, 2020</c:v>
                </c:pt>
                <c:pt idx="44">
                  <c:v>30, 2020</c:v>
                </c:pt>
                <c:pt idx="45">
                  <c:v>31, 2020</c:v>
                </c:pt>
                <c:pt idx="46">
                  <c:v>32, 2020</c:v>
                </c:pt>
                <c:pt idx="47">
                  <c:v>33, 2020</c:v>
                </c:pt>
                <c:pt idx="48">
                  <c:v>34, 2020</c:v>
                </c:pt>
                <c:pt idx="49">
                  <c:v>35, 2020</c:v>
                </c:pt>
                <c:pt idx="50">
                  <c:v>36, 2020</c:v>
                </c:pt>
                <c:pt idx="51">
                  <c:v>37, 2020</c:v>
                </c:pt>
                <c:pt idx="52">
                  <c:v>38, 2020</c:v>
                </c:pt>
                <c:pt idx="53">
                  <c:v>39, 2020</c:v>
                </c:pt>
                <c:pt idx="54">
                  <c:v>40, 2020</c:v>
                </c:pt>
                <c:pt idx="55">
                  <c:v>41, 2020</c:v>
                </c:pt>
                <c:pt idx="56">
                  <c:v>42, 2020</c:v>
                </c:pt>
                <c:pt idx="57">
                  <c:v>43, 2020</c:v>
                </c:pt>
                <c:pt idx="58">
                  <c:v>44, 2020</c:v>
                </c:pt>
                <c:pt idx="59">
                  <c:v>45, 2020</c:v>
                </c:pt>
                <c:pt idx="60">
                  <c:v>46, 2020</c:v>
                </c:pt>
                <c:pt idx="61">
                  <c:v>47, 2020</c:v>
                </c:pt>
                <c:pt idx="62">
                  <c:v>48, 2020</c:v>
                </c:pt>
                <c:pt idx="63">
                  <c:v>49, 2020</c:v>
                </c:pt>
                <c:pt idx="64">
                  <c:v>50, 2020</c:v>
                </c:pt>
                <c:pt idx="65">
                  <c:v>51, 2020</c:v>
                </c:pt>
                <c:pt idx="66">
                  <c:v>52, 2020</c:v>
                </c:pt>
                <c:pt idx="67">
                  <c:v>53, 2020</c:v>
                </c:pt>
                <c:pt idx="68">
                  <c:v>2, 2021</c:v>
                </c:pt>
                <c:pt idx="69">
                  <c:v>3, 2021</c:v>
                </c:pt>
                <c:pt idx="70">
                  <c:v>4, 2021</c:v>
                </c:pt>
                <c:pt idx="71">
                  <c:v>5, 2021</c:v>
                </c:pt>
                <c:pt idx="72">
                  <c:v>6, 2021</c:v>
                </c:pt>
                <c:pt idx="73">
                  <c:v>7, 2021</c:v>
                </c:pt>
                <c:pt idx="74">
                  <c:v>8, 2021</c:v>
                </c:pt>
                <c:pt idx="75">
                  <c:v>9, 2021</c:v>
                </c:pt>
                <c:pt idx="76">
                  <c:v>10, 2021</c:v>
                </c:pt>
                <c:pt idx="77">
                  <c:v>11, 2021</c:v>
                </c:pt>
                <c:pt idx="78">
                  <c:v>12, 2021</c:v>
                </c:pt>
                <c:pt idx="79">
                  <c:v>13, 2021</c:v>
                </c:pt>
                <c:pt idx="80">
                  <c:v>14, 2021</c:v>
                </c:pt>
                <c:pt idx="81">
                  <c:v>15, 2021</c:v>
                </c:pt>
                <c:pt idx="82">
                  <c:v>16, 2021</c:v>
                </c:pt>
                <c:pt idx="83">
                  <c:v>17, 2021</c:v>
                </c:pt>
                <c:pt idx="84">
                  <c:v>18, 2021</c:v>
                </c:pt>
                <c:pt idx="85">
                  <c:v>19, 2021</c:v>
                </c:pt>
                <c:pt idx="86">
                  <c:v>20, 2021</c:v>
                </c:pt>
                <c:pt idx="87">
                  <c:v>21, 2021</c:v>
                </c:pt>
                <c:pt idx="88">
                  <c:v>22, 2021</c:v>
                </c:pt>
                <c:pt idx="89">
                  <c:v>23, 2021</c:v>
                </c:pt>
                <c:pt idx="90">
                  <c:v>24, 2021</c:v>
                </c:pt>
                <c:pt idx="91">
                  <c:v>25, 2021</c:v>
                </c:pt>
                <c:pt idx="92">
                  <c:v>26, 2021</c:v>
                </c:pt>
                <c:pt idx="93">
                  <c:v>27, 2021</c:v>
                </c:pt>
                <c:pt idx="94">
                  <c:v>28, 2021</c:v>
                </c:pt>
                <c:pt idx="95">
                  <c:v>29, 2021</c:v>
                </c:pt>
                <c:pt idx="96">
                  <c:v>30, 2021</c:v>
                </c:pt>
                <c:pt idx="97">
                  <c:v>31, 2021</c:v>
                </c:pt>
                <c:pt idx="98">
                  <c:v>32, 2021</c:v>
                </c:pt>
                <c:pt idx="99">
                  <c:v>33, 2021</c:v>
                </c:pt>
                <c:pt idx="100">
                  <c:v>34, 2021</c:v>
                </c:pt>
                <c:pt idx="101">
                  <c:v>35, 2021</c:v>
                </c:pt>
                <c:pt idx="102">
                  <c:v>36, 2021</c:v>
                </c:pt>
                <c:pt idx="103">
                  <c:v>37, 2021</c:v>
                </c:pt>
                <c:pt idx="104">
                  <c:v>38, 2021</c:v>
                </c:pt>
                <c:pt idx="105">
                  <c:v>39, 2021</c:v>
                </c:pt>
                <c:pt idx="106">
                  <c:v>40, 2021</c:v>
                </c:pt>
                <c:pt idx="107">
                  <c:v>41, 2021</c:v>
                </c:pt>
                <c:pt idx="108">
                  <c:v>42, 2021</c:v>
                </c:pt>
                <c:pt idx="109">
                  <c:v>43, 2021</c:v>
                </c:pt>
                <c:pt idx="110">
                  <c:v>44, 2021</c:v>
                </c:pt>
                <c:pt idx="111">
                  <c:v>45, 2021</c:v>
                </c:pt>
                <c:pt idx="112">
                  <c:v>46, 2021</c:v>
                </c:pt>
                <c:pt idx="113">
                  <c:v>47, 2021</c:v>
                </c:pt>
                <c:pt idx="114">
                  <c:v>48, 2021</c:v>
                </c:pt>
                <c:pt idx="115">
                  <c:v>49, 2021</c:v>
                </c:pt>
                <c:pt idx="116">
                  <c:v>50, 2021</c:v>
                </c:pt>
                <c:pt idx="117">
                  <c:v>51, 2021</c:v>
                </c:pt>
                <c:pt idx="118">
                  <c:v>52, 2021</c:v>
                </c:pt>
                <c:pt idx="119">
                  <c:v>53, 2021</c:v>
                </c:pt>
              </c:strCache>
            </c:strRef>
          </c:cat>
          <c:val>
            <c:numRef>
              <c:f>Data!$O$9:$O$128</c:f>
              <c:numCache>
                <c:formatCode>General</c:formatCode>
                <c:ptCount val="120"/>
                <c:pt idx="0">
                  <c:v>4.0148336650347005</c:v>
                </c:pt>
                <c:pt idx="1">
                  <c:v>3.9641105503000333</c:v>
                </c:pt>
                <c:pt idx="2">
                  <c:v>4.0244051803189453</c:v>
                </c:pt>
                <c:pt idx="3">
                  <c:v>4.0413044945688235</c:v>
                </c:pt>
                <c:pt idx="4">
                  <c:v>4.13009378961761</c:v>
                </c:pt>
                <c:pt idx="5">
                  <c:v>4.079491719978491</c:v>
                </c:pt>
                <c:pt idx="6">
                  <c:v>4.0533622790386783</c:v>
                </c:pt>
                <c:pt idx="7">
                  <c:v>4.0345460007867171</c:v>
                </c:pt>
                <c:pt idx="8">
                  <c:v>4.0265103127205739</c:v>
                </c:pt>
                <c:pt idx="9">
                  <c:v>4.0225558350206256</c:v>
                </c:pt>
                <c:pt idx="10">
                  <c:v>4.0618974412961535</c:v>
                </c:pt>
                <c:pt idx="11">
                  <c:v>4.1074602397433519</c:v>
                </c:pt>
                <c:pt idx="12">
                  <c:v>4.0237994870167944</c:v>
                </c:pt>
                <c:pt idx="13">
                  <c:v>4.0661800433506734</c:v>
                </c:pt>
                <c:pt idx="14">
                  <c:v>4.0995705461178495</c:v>
                </c:pt>
                <c:pt idx="15">
                  <c:v>4.0608326508788606</c:v>
                </c:pt>
                <c:pt idx="16">
                  <c:v>4.0201210195313166</c:v>
                </c:pt>
                <c:pt idx="17">
                  <c:v>3.9968091122626634</c:v>
                </c:pt>
                <c:pt idx="18">
                  <c:v>3.9278704631178902</c:v>
                </c:pt>
                <c:pt idx="19">
                  <c:v>3.8850718339356067</c:v>
                </c:pt>
                <c:pt idx="20">
                  <c:v>3.82901925586778</c:v>
                </c:pt>
                <c:pt idx="21">
                  <c:v>3.761335998251961</c:v>
                </c:pt>
                <c:pt idx="22">
                  <c:v>3.7869315842192699</c:v>
                </c:pt>
                <c:pt idx="23">
                  <c:v>3.8011969048999439</c:v>
                </c:pt>
                <c:pt idx="24">
                  <c:v>3.810207550733165</c:v>
                </c:pt>
                <c:pt idx="25">
                  <c:v>3.7652522633832324</c:v>
                </c:pt>
                <c:pt idx="26">
                  <c:v>3.7714782153390458</c:v>
                </c:pt>
                <c:pt idx="27">
                  <c:v>3.8603917798853078</c:v>
                </c:pt>
                <c:pt idx="28">
                  <c:v>3.912550096812248</c:v>
                </c:pt>
                <c:pt idx="29">
                  <c:v>3.9484238457624432</c:v>
                </c:pt>
                <c:pt idx="30">
                  <c:v>3.9669992984167073</c:v>
                </c:pt>
                <c:pt idx="31">
                  <c:v>3.9702098636630274</c:v>
                </c:pt>
                <c:pt idx="32">
                  <c:v>3.9689277467346824</c:v>
                </c:pt>
                <c:pt idx="33">
                  <c:v>4.0052109661713855</c:v>
                </c:pt>
                <c:pt idx="34">
                  <c:v>3.9656318610735126</c:v>
                </c:pt>
                <c:pt idx="35">
                  <c:v>3.9514908134382356</c:v>
                </c:pt>
                <c:pt idx="36">
                  <c:v>3.8560271833467561</c:v>
                </c:pt>
                <c:pt idx="37">
                  <c:v>3.9147775789780899</c:v>
                </c:pt>
                <c:pt idx="38">
                  <c:v>3.9881878366014014</c:v>
                </c:pt>
                <c:pt idx="39">
                  <c:v>3.9895422142929964</c:v>
                </c:pt>
                <c:pt idx="40">
                  <c:v>4.0160079282434866</c:v>
                </c:pt>
                <c:pt idx="41">
                  <c:v>4.0149976152689923</c:v>
                </c:pt>
                <c:pt idx="42">
                  <c:v>3.9946119044561628</c:v>
                </c:pt>
                <c:pt idx="43">
                  <c:v>3.9848093043063941</c:v>
                </c:pt>
                <c:pt idx="44">
                  <c:v>3.9226181067666674</c:v>
                </c:pt>
                <c:pt idx="45">
                  <c:v>3.9349470544520062</c:v>
                </c:pt>
                <c:pt idx="46">
                  <c:v>3.9001397349712557</c:v>
                </c:pt>
                <c:pt idx="47">
                  <c:v>4.0011964022307938</c:v>
                </c:pt>
                <c:pt idx="48">
                  <c:v>4.0313932469784852</c:v>
                </c:pt>
                <c:pt idx="49">
                  <c:v>4.0836642640001557</c:v>
                </c:pt>
                <c:pt idx="50">
                  <c:v>4.0788795037346839</c:v>
                </c:pt>
                <c:pt idx="51">
                  <c:v>4.0849719448375312</c:v>
                </c:pt>
                <c:pt idx="52">
                  <c:v>4.1245968637548547</c:v>
                </c:pt>
                <c:pt idx="53">
                  <c:v>4.1443462454185944</c:v>
                </c:pt>
                <c:pt idx="54">
                  <c:v>4.1114623924835536</c:v>
                </c:pt>
                <c:pt idx="55">
                  <c:v>4.0573754515942309</c:v>
                </c:pt>
                <c:pt idx="56">
                  <c:v>4.1356525221142908</c:v>
                </c:pt>
                <c:pt idx="57">
                  <c:v>4.1360663841887213</c:v>
                </c:pt>
                <c:pt idx="58">
                  <c:v>4.0571930640482901</c:v>
                </c:pt>
                <c:pt idx="59">
                  <c:v>4.0730563638158932</c:v>
                </c:pt>
                <c:pt idx="60">
                  <c:v>4.121802537658402</c:v>
                </c:pt>
                <c:pt idx="61">
                  <c:v>4.1081891066625769</c:v>
                </c:pt>
                <c:pt idx="62">
                  <c:v>4.0741507158555761</c:v>
                </c:pt>
                <c:pt idx="63">
                  <c:v>4.10770982112561</c:v>
                </c:pt>
                <c:pt idx="64">
                  <c:v>4.1603171951617064</c:v>
                </c:pt>
                <c:pt idx="65">
                  <c:v>4.1959132918064412</c:v>
                </c:pt>
                <c:pt idx="66">
                  <c:v>4.2909394506099545</c:v>
                </c:pt>
                <c:pt idx="67">
                  <c:v>4.3180518313465406</c:v>
                </c:pt>
                <c:pt idx="68">
                  <c:v>4.3061529346448868</c:v>
                </c:pt>
                <c:pt idx="69">
                  <c:v>4.3213308039002616</c:v>
                </c:pt>
                <c:pt idx="70">
                  <c:v>4.2959184031664259</c:v>
                </c:pt>
                <c:pt idx="71">
                  <c:v>4.2356960867675237</c:v>
                </c:pt>
                <c:pt idx="72">
                  <c:v>4.3122409983782752</c:v>
                </c:pt>
                <c:pt idx="73">
                  <c:v>4.2286559459469055</c:v>
                </c:pt>
                <c:pt idx="74">
                  <c:v>4.2829253325868049</c:v>
                </c:pt>
                <c:pt idx="75">
                  <c:v>4.2389170344194005</c:v>
                </c:pt>
                <c:pt idx="76">
                  <c:v>4.2417072710233565</c:v>
                </c:pt>
                <c:pt idx="77">
                  <c:v>4.2477462321648325</c:v>
                </c:pt>
                <c:pt idx="78">
                  <c:v>4.2200314265849643</c:v>
                </c:pt>
                <c:pt idx="79">
                  <c:v>4.2254915724453284</c:v>
                </c:pt>
                <c:pt idx="80">
                  <c:v>4.2445216708147369</c:v>
                </c:pt>
                <c:pt idx="81">
                  <c:v>4.2197087422516839</c:v>
                </c:pt>
                <c:pt idx="82">
                  <c:v>4.1945784421610748</c:v>
                </c:pt>
                <c:pt idx="83">
                  <c:v>4.2208456258232978</c:v>
                </c:pt>
                <c:pt idx="84">
                  <c:v>4.1849972303119216</c:v>
                </c:pt>
                <c:pt idx="85">
                  <c:v>4.2168696158464307</c:v>
                </c:pt>
                <c:pt idx="86">
                  <c:v>4.2546175789573786</c:v>
                </c:pt>
                <c:pt idx="87">
                  <c:v>4.2721864091214288</c:v>
                </c:pt>
                <c:pt idx="88">
                  <c:v>4.237741771360402</c:v>
                </c:pt>
                <c:pt idx="89">
                  <c:v>4.2301957406911752</c:v>
                </c:pt>
                <c:pt idx="90">
                  <c:v>4.2909423942290541</c:v>
                </c:pt>
                <c:pt idx="91">
                  <c:v>4.2642731775610976</c:v>
                </c:pt>
                <c:pt idx="92">
                  <c:v>4.2778710671205644</c:v>
                </c:pt>
                <c:pt idx="93">
                  <c:v>4.2948579681250969</c:v>
                </c:pt>
                <c:pt idx="94">
                  <c:v>4.2738148355000352</c:v>
                </c:pt>
                <c:pt idx="95">
                  <c:v>4.2653104487565372</c:v>
                </c:pt>
                <c:pt idx="96">
                  <c:v>4.2806968570789934</c:v>
                </c:pt>
                <c:pt idx="97">
                  <c:v>4.2886137000340945</c:v>
                </c:pt>
                <c:pt idx="98">
                  <c:v>4.2968877887598689</c:v>
                </c:pt>
                <c:pt idx="99">
                  <c:v>4.3379604284853137</c:v>
                </c:pt>
                <c:pt idx="100">
                  <c:v>4.3564268274324256</c:v>
                </c:pt>
                <c:pt idx="101">
                  <c:v>4.3355872621669391</c:v>
                </c:pt>
                <c:pt idx="102">
                  <c:v>4.3259036061596072</c:v>
                </c:pt>
                <c:pt idx="103">
                  <c:v>4.3075071977887855</c:v>
                </c:pt>
                <c:pt idx="104">
                  <c:v>4.2775002055009521</c:v>
                </c:pt>
                <c:pt idx="105">
                  <c:v>4.3135825184272019</c:v>
                </c:pt>
                <c:pt idx="106">
                  <c:v>4.3556008298416558</c:v>
                </c:pt>
                <c:pt idx="107">
                  <c:v>4.3203516585171462</c:v>
                </c:pt>
                <c:pt idx="108">
                  <c:v>4.4083220911026935</c:v>
                </c:pt>
                <c:pt idx="109">
                  <c:v>4.3425581577758079</c:v>
                </c:pt>
                <c:pt idx="110">
                  <c:v>4.2930767539916843</c:v>
                </c:pt>
                <c:pt idx="111">
                  <c:v>4.2820614487698876</c:v>
                </c:pt>
                <c:pt idx="112">
                  <c:v>4.2895946485082215</c:v>
                </c:pt>
                <c:pt idx="113">
                  <c:v>4.3154650643584098</c:v>
                </c:pt>
                <c:pt idx="114">
                  <c:v>4.3718063088227339</c:v>
                </c:pt>
                <c:pt idx="115">
                  <c:v>4.3742721938094755</c:v>
                </c:pt>
                <c:pt idx="116">
                  <c:v>4.3646581106087634</c:v>
                </c:pt>
                <c:pt idx="117">
                  <c:v>4.3393028132161593</c:v>
                </c:pt>
                <c:pt idx="118">
                  <c:v>4.2230575721413528</c:v>
                </c:pt>
                <c:pt idx="119">
                  <c:v>4.2994756631766737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A3C-489D-B85D-88AEBC4A8BAA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Data!$E$9:$E$128</c:f>
              <c:strCache>
                <c:ptCount val="120"/>
                <c:pt idx="0">
                  <c:v>38, 2019</c:v>
                </c:pt>
                <c:pt idx="1">
                  <c:v>39, 2019</c:v>
                </c:pt>
                <c:pt idx="2">
                  <c:v>40, 2019</c:v>
                </c:pt>
                <c:pt idx="3">
                  <c:v>41, 2019</c:v>
                </c:pt>
                <c:pt idx="4">
                  <c:v>42, 2019</c:v>
                </c:pt>
                <c:pt idx="5">
                  <c:v>43, 2019</c:v>
                </c:pt>
                <c:pt idx="6">
                  <c:v>44, 2019</c:v>
                </c:pt>
                <c:pt idx="7">
                  <c:v>45, 2019</c:v>
                </c:pt>
                <c:pt idx="8">
                  <c:v>46, 2019</c:v>
                </c:pt>
                <c:pt idx="9">
                  <c:v>47, 2019</c:v>
                </c:pt>
                <c:pt idx="10">
                  <c:v>48, 2019</c:v>
                </c:pt>
                <c:pt idx="11">
                  <c:v>49, 2019</c:v>
                </c:pt>
                <c:pt idx="12">
                  <c:v>50, 2019</c:v>
                </c:pt>
                <c:pt idx="13">
                  <c:v>51, 2019</c:v>
                </c:pt>
                <c:pt idx="14">
                  <c:v>52, 2019</c:v>
                </c:pt>
                <c:pt idx="15">
                  <c:v>53, 2019</c:v>
                </c:pt>
                <c:pt idx="16">
                  <c:v>2, 2020</c:v>
                </c:pt>
                <c:pt idx="17">
                  <c:v>3, 2020</c:v>
                </c:pt>
                <c:pt idx="18">
                  <c:v>4, 2020</c:v>
                </c:pt>
                <c:pt idx="19">
                  <c:v>5, 2020</c:v>
                </c:pt>
                <c:pt idx="20">
                  <c:v>6, 2020</c:v>
                </c:pt>
                <c:pt idx="21">
                  <c:v>7, 2020</c:v>
                </c:pt>
                <c:pt idx="22">
                  <c:v>8, 2020</c:v>
                </c:pt>
                <c:pt idx="23">
                  <c:v>9, 2020</c:v>
                </c:pt>
                <c:pt idx="24">
                  <c:v>10, 2020</c:v>
                </c:pt>
                <c:pt idx="25">
                  <c:v>11, 2020</c:v>
                </c:pt>
                <c:pt idx="26">
                  <c:v>12, 2020</c:v>
                </c:pt>
                <c:pt idx="27">
                  <c:v>13, 2020</c:v>
                </c:pt>
                <c:pt idx="28">
                  <c:v>14, 2020</c:v>
                </c:pt>
                <c:pt idx="29">
                  <c:v>15, 2020</c:v>
                </c:pt>
                <c:pt idx="30">
                  <c:v>16, 2020</c:v>
                </c:pt>
                <c:pt idx="31">
                  <c:v>17, 2020</c:v>
                </c:pt>
                <c:pt idx="32">
                  <c:v>18, 2020</c:v>
                </c:pt>
                <c:pt idx="33">
                  <c:v>19, 2020</c:v>
                </c:pt>
                <c:pt idx="34">
                  <c:v>20, 2020</c:v>
                </c:pt>
                <c:pt idx="35">
                  <c:v>21, 2020</c:v>
                </c:pt>
                <c:pt idx="36">
                  <c:v>22, 2020</c:v>
                </c:pt>
                <c:pt idx="37">
                  <c:v>23, 2020</c:v>
                </c:pt>
                <c:pt idx="38">
                  <c:v>24, 2020</c:v>
                </c:pt>
                <c:pt idx="39">
                  <c:v>25, 2020</c:v>
                </c:pt>
                <c:pt idx="40">
                  <c:v>26, 2020</c:v>
                </c:pt>
                <c:pt idx="41">
                  <c:v>27, 2020</c:v>
                </c:pt>
                <c:pt idx="42">
                  <c:v>28, 2020</c:v>
                </c:pt>
                <c:pt idx="43">
                  <c:v>29, 2020</c:v>
                </c:pt>
                <c:pt idx="44">
                  <c:v>30, 2020</c:v>
                </c:pt>
                <c:pt idx="45">
                  <c:v>31, 2020</c:v>
                </c:pt>
                <c:pt idx="46">
                  <c:v>32, 2020</c:v>
                </c:pt>
                <c:pt idx="47">
                  <c:v>33, 2020</c:v>
                </c:pt>
                <c:pt idx="48">
                  <c:v>34, 2020</c:v>
                </c:pt>
                <c:pt idx="49">
                  <c:v>35, 2020</c:v>
                </c:pt>
                <c:pt idx="50">
                  <c:v>36, 2020</c:v>
                </c:pt>
                <c:pt idx="51">
                  <c:v>37, 2020</c:v>
                </c:pt>
                <c:pt idx="52">
                  <c:v>38, 2020</c:v>
                </c:pt>
                <c:pt idx="53">
                  <c:v>39, 2020</c:v>
                </c:pt>
                <c:pt idx="54">
                  <c:v>40, 2020</c:v>
                </c:pt>
                <c:pt idx="55">
                  <c:v>41, 2020</c:v>
                </c:pt>
                <c:pt idx="56">
                  <c:v>42, 2020</c:v>
                </c:pt>
                <c:pt idx="57">
                  <c:v>43, 2020</c:v>
                </c:pt>
                <c:pt idx="58">
                  <c:v>44, 2020</c:v>
                </c:pt>
                <c:pt idx="59">
                  <c:v>45, 2020</c:v>
                </c:pt>
                <c:pt idx="60">
                  <c:v>46, 2020</c:v>
                </c:pt>
                <c:pt idx="61">
                  <c:v>47, 2020</c:v>
                </c:pt>
                <c:pt idx="62">
                  <c:v>48, 2020</c:v>
                </c:pt>
                <c:pt idx="63">
                  <c:v>49, 2020</c:v>
                </c:pt>
                <c:pt idx="64">
                  <c:v>50, 2020</c:v>
                </c:pt>
                <c:pt idx="65">
                  <c:v>51, 2020</c:v>
                </c:pt>
                <c:pt idx="66">
                  <c:v>52, 2020</c:v>
                </c:pt>
                <c:pt idx="67">
                  <c:v>53, 2020</c:v>
                </c:pt>
                <c:pt idx="68">
                  <c:v>2, 2021</c:v>
                </c:pt>
                <c:pt idx="69">
                  <c:v>3, 2021</c:v>
                </c:pt>
                <c:pt idx="70">
                  <c:v>4, 2021</c:v>
                </c:pt>
                <c:pt idx="71">
                  <c:v>5, 2021</c:v>
                </c:pt>
                <c:pt idx="72">
                  <c:v>6, 2021</c:v>
                </c:pt>
                <c:pt idx="73">
                  <c:v>7, 2021</c:v>
                </c:pt>
                <c:pt idx="74">
                  <c:v>8, 2021</c:v>
                </c:pt>
                <c:pt idx="75">
                  <c:v>9, 2021</c:v>
                </c:pt>
                <c:pt idx="76">
                  <c:v>10, 2021</c:v>
                </c:pt>
                <c:pt idx="77">
                  <c:v>11, 2021</c:v>
                </c:pt>
                <c:pt idx="78">
                  <c:v>12, 2021</c:v>
                </c:pt>
                <c:pt idx="79">
                  <c:v>13, 2021</c:v>
                </c:pt>
                <c:pt idx="80">
                  <c:v>14, 2021</c:v>
                </c:pt>
                <c:pt idx="81">
                  <c:v>15, 2021</c:v>
                </c:pt>
                <c:pt idx="82">
                  <c:v>16, 2021</c:v>
                </c:pt>
                <c:pt idx="83">
                  <c:v>17, 2021</c:v>
                </c:pt>
                <c:pt idx="84">
                  <c:v>18, 2021</c:v>
                </c:pt>
                <c:pt idx="85">
                  <c:v>19, 2021</c:v>
                </c:pt>
                <c:pt idx="86">
                  <c:v>20, 2021</c:v>
                </c:pt>
                <c:pt idx="87">
                  <c:v>21, 2021</c:v>
                </c:pt>
                <c:pt idx="88">
                  <c:v>22, 2021</c:v>
                </c:pt>
                <c:pt idx="89">
                  <c:v>23, 2021</c:v>
                </c:pt>
                <c:pt idx="90">
                  <c:v>24, 2021</c:v>
                </c:pt>
                <c:pt idx="91">
                  <c:v>25, 2021</c:v>
                </c:pt>
                <c:pt idx="92">
                  <c:v>26, 2021</c:v>
                </c:pt>
                <c:pt idx="93">
                  <c:v>27, 2021</c:v>
                </c:pt>
                <c:pt idx="94">
                  <c:v>28, 2021</c:v>
                </c:pt>
                <c:pt idx="95">
                  <c:v>29, 2021</c:v>
                </c:pt>
                <c:pt idx="96">
                  <c:v>30, 2021</c:v>
                </c:pt>
                <c:pt idx="97">
                  <c:v>31, 2021</c:v>
                </c:pt>
                <c:pt idx="98">
                  <c:v>32, 2021</c:v>
                </c:pt>
                <c:pt idx="99">
                  <c:v>33, 2021</c:v>
                </c:pt>
                <c:pt idx="100">
                  <c:v>34, 2021</c:v>
                </c:pt>
                <c:pt idx="101">
                  <c:v>35, 2021</c:v>
                </c:pt>
                <c:pt idx="102">
                  <c:v>36, 2021</c:v>
                </c:pt>
                <c:pt idx="103">
                  <c:v>37, 2021</c:v>
                </c:pt>
                <c:pt idx="104">
                  <c:v>38, 2021</c:v>
                </c:pt>
                <c:pt idx="105">
                  <c:v>39, 2021</c:v>
                </c:pt>
                <c:pt idx="106">
                  <c:v>40, 2021</c:v>
                </c:pt>
                <c:pt idx="107">
                  <c:v>41, 2021</c:v>
                </c:pt>
                <c:pt idx="108">
                  <c:v>42, 2021</c:v>
                </c:pt>
                <c:pt idx="109">
                  <c:v>43, 2021</c:v>
                </c:pt>
                <c:pt idx="110">
                  <c:v>44, 2021</c:v>
                </c:pt>
                <c:pt idx="111">
                  <c:v>45, 2021</c:v>
                </c:pt>
                <c:pt idx="112">
                  <c:v>46, 2021</c:v>
                </c:pt>
                <c:pt idx="113">
                  <c:v>47, 2021</c:v>
                </c:pt>
                <c:pt idx="114">
                  <c:v>48, 2021</c:v>
                </c:pt>
                <c:pt idx="115">
                  <c:v>49, 2021</c:v>
                </c:pt>
                <c:pt idx="116">
                  <c:v>50, 2021</c:v>
                </c:pt>
                <c:pt idx="117">
                  <c:v>51, 2021</c:v>
                </c:pt>
                <c:pt idx="118">
                  <c:v>52, 2021</c:v>
                </c:pt>
                <c:pt idx="119">
                  <c:v>53, 2021</c:v>
                </c:pt>
              </c:strCache>
            </c:strRef>
          </c:cat>
          <c:val>
            <c:numRef>
              <c:f>Data!$P$9:$P$128</c:f>
              <c:numCache>
                <c:formatCode>General</c:formatCode>
                <c:ptCount val="120"/>
                <c:pt idx="0">
                  <c:v>4.0053143268814635</c:v>
                </c:pt>
                <c:pt idx="1">
                  <c:v>4.037087943941474</c:v>
                </c:pt>
                <c:pt idx="2">
                  <c:v>3.9657876607834104</c:v>
                </c:pt>
                <c:pt idx="3">
                  <c:v>3.9807524505190832</c:v>
                </c:pt>
                <c:pt idx="4">
                  <c:v>3.9415734327857535</c:v>
                </c:pt>
                <c:pt idx="5">
                  <c:v>3.9334625372108962</c:v>
                </c:pt>
                <c:pt idx="6">
                  <c:v>3.9422956571231875</c:v>
                </c:pt>
                <c:pt idx="7">
                  <c:v>3.9833217365446072</c:v>
                </c:pt>
                <c:pt idx="8">
                  <c:v>4.071544615674477</c:v>
                </c:pt>
                <c:pt idx="9">
                  <c:v>4.0609967149035855</c:v>
                </c:pt>
                <c:pt idx="10">
                  <c:v>4.0433884931055522</c:v>
                </c:pt>
                <c:pt idx="11">
                  <c:v>4.0341237202639961</c:v>
                </c:pt>
                <c:pt idx="12">
                  <c:v>4.0271849642042952</c:v>
                </c:pt>
                <c:pt idx="13">
                  <c:v>4.0217101327311164</c:v>
                </c:pt>
                <c:pt idx="14">
                  <c:v>4.0649368510106578</c:v>
                </c:pt>
                <c:pt idx="15">
                  <c:v>4.0815609644181388</c:v>
                </c:pt>
                <c:pt idx="16">
                  <c:v>4.0842307967538236</c:v>
                </c:pt>
                <c:pt idx="17">
                  <c:v>4.1029645292509374</c:v>
                </c:pt>
                <c:pt idx="18">
                  <c:v>4.0809434471885142</c:v>
                </c:pt>
                <c:pt idx="19">
                  <c:v>4.0687260419405336</c:v>
                </c:pt>
                <c:pt idx="20">
                  <c:v>4.0090440719079981</c:v>
                </c:pt>
                <c:pt idx="21">
                  <c:v>4.0400046552128686</c:v>
                </c:pt>
                <c:pt idx="22">
                  <c:v>4.0676257381027083</c:v>
                </c:pt>
                <c:pt idx="23">
                  <c:v>4.1680784628696204</c:v>
                </c:pt>
                <c:pt idx="24">
                  <c:v>4.168627846053365</c:v>
                </c:pt>
                <c:pt idx="25">
                  <c:v>4.2170153976287379</c:v>
                </c:pt>
                <c:pt idx="26">
                  <c:v>4.1379846591060607</c:v>
                </c:pt>
                <c:pt idx="27">
                  <c:v>4.1740664293496534</c:v>
                </c:pt>
                <c:pt idx="28">
                  <c:v>4.2385321031261869</c:v>
                </c:pt>
                <c:pt idx="29">
                  <c:v>4.2019902677068721</c:v>
                </c:pt>
                <c:pt idx="30">
                  <c:v>4.185824290923243</c:v>
                </c:pt>
                <c:pt idx="31">
                  <c:v>4.1315368370722734</c:v>
                </c:pt>
                <c:pt idx="32">
                  <c:v>4.1279938366748681</c:v>
                </c:pt>
                <c:pt idx="33">
                  <c:v>4.0923326925804684</c:v>
                </c:pt>
                <c:pt idx="34">
                  <c:v>4.0788312049259448</c:v>
                </c:pt>
                <c:pt idx="35">
                  <c:v>4.0760488448614254</c:v>
                </c:pt>
                <c:pt idx="36">
                  <c:v>4.0636851418717193</c:v>
                </c:pt>
                <c:pt idx="37">
                  <c:v>4.064038960613539</c:v>
                </c:pt>
                <c:pt idx="38">
                  <c:v>4.0671813290535761</c:v>
                </c:pt>
                <c:pt idx="39">
                  <c:v>4.0545964106045229</c:v>
                </c:pt>
                <c:pt idx="40">
                  <c:v>4.0723870450880035</c:v>
                </c:pt>
                <c:pt idx="41">
                  <c:v>4.1371795444551553</c:v>
                </c:pt>
                <c:pt idx="42">
                  <c:v>4.1040006975016841</c:v>
                </c:pt>
                <c:pt idx="43">
                  <c:v>4.0463596425407804</c:v>
                </c:pt>
                <c:pt idx="44">
                  <c:v>4.0100628298995931</c:v>
                </c:pt>
                <c:pt idx="45">
                  <c:v>4.0042144187578668</c:v>
                </c:pt>
                <c:pt idx="46">
                  <c:v>4.0201722650869076</c:v>
                </c:pt>
                <c:pt idx="47">
                  <c:v>3.986321892903157</c:v>
                </c:pt>
                <c:pt idx="48">
                  <c:v>3.9356627622742435</c:v>
                </c:pt>
                <c:pt idx="49">
                  <c:v>3.9196116352070796</c:v>
                </c:pt>
                <c:pt idx="50">
                  <c:v>3.8811924923699741</c:v>
                </c:pt>
                <c:pt idx="51">
                  <c:v>3.9312549668092545</c:v>
                </c:pt>
                <c:pt idx="52">
                  <c:v>3.9142639100614298</c:v>
                </c:pt>
                <c:pt idx="53">
                  <c:v>3.9159468520445557</c:v>
                </c:pt>
                <c:pt idx="54">
                  <c:v>3.884433122104288</c:v>
                </c:pt>
                <c:pt idx="55">
                  <c:v>3.8430296501641843</c:v>
                </c:pt>
                <c:pt idx="56">
                  <c:v>3.8070017809876773</c:v>
                </c:pt>
                <c:pt idx="57">
                  <c:v>3.7624795992961628</c:v>
                </c:pt>
                <c:pt idx="58">
                  <c:v>3.7737609750495196</c:v>
                </c:pt>
                <c:pt idx="59">
                  <c:v>3.7445303880331946</c:v>
                </c:pt>
                <c:pt idx="60">
                  <c:v>3.7006561623730581</c:v>
                </c:pt>
                <c:pt idx="61">
                  <c:v>3.6562310660705695</c:v>
                </c:pt>
                <c:pt idx="62">
                  <c:v>3.6389978296182419</c:v>
                </c:pt>
                <c:pt idx="63">
                  <c:v>3.5873835873396858</c:v>
                </c:pt>
                <c:pt idx="64">
                  <c:v>3.6084487032157941</c:v>
                </c:pt>
                <c:pt idx="65">
                  <c:v>3.6448625590493817</c:v>
                </c:pt>
                <c:pt idx="66">
                  <c:v>3.6613827679619346</c:v>
                </c:pt>
                <c:pt idx="67">
                  <c:v>3.632588248609113</c:v>
                </c:pt>
                <c:pt idx="68">
                  <c:v>3.7171970383687678</c:v>
                </c:pt>
                <c:pt idx="69">
                  <c:v>3.7346730693796979</c:v>
                </c:pt>
                <c:pt idx="70">
                  <c:v>3.709321896245044</c:v>
                </c:pt>
                <c:pt idx="71">
                  <c:v>3.7350147545026071</c:v>
                </c:pt>
                <c:pt idx="72">
                  <c:v>3.7480624649599878</c:v>
                </c:pt>
                <c:pt idx="73">
                  <c:v>3.7758621331004028</c:v>
                </c:pt>
                <c:pt idx="74">
                  <c:v>3.7959569373317636</c:v>
                </c:pt>
                <c:pt idx="75">
                  <c:v>3.8004436786069862</c:v>
                </c:pt>
                <c:pt idx="76">
                  <c:v>3.7800551722049338</c:v>
                </c:pt>
                <c:pt idx="77">
                  <c:v>3.8588836199545637</c:v>
                </c:pt>
                <c:pt idx="78">
                  <c:v>3.9331084247310626</c:v>
                </c:pt>
                <c:pt idx="79">
                  <c:v>3.9298883592129057</c:v>
                </c:pt>
                <c:pt idx="80">
                  <c:v>3.9709282705468993</c:v>
                </c:pt>
                <c:pt idx="81">
                  <c:v>3.9762686654675652</c:v>
                </c:pt>
                <c:pt idx="82">
                  <c:v>3.9209850966072604</c:v>
                </c:pt>
                <c:pt idx="83">
                  <c:v>3.8320615283061832</c:v>
                </c:pt>
                <c:pt idx="84">
                  <c:v>3.9193895175786961</c:v>
                </c:pt>
                <c:pt idx="85">
                  <c:v>3.8636944173215388</c:v>
                </c:pt>
                <c:pt idx="86">
                  <c:v>3.8850731511166812</c:v>
                </c:pt>
                <c:pt idx="87">
                  <c:v>3.9134895261635974</c:v>
                </c:pt>
                <c:pt idx="88">
                  <c:v>3.9482271445765122</c:v>
                </c:pt>
                <c:pt idx="89">
                  <c:v>3.9861747363728877</c:v>
                </c:pt>
                <c:pt idx="90">
                  <c:v>4.0146302042966493</c:v>
                </c:pt>
                <c:pt idx="91">
                  <c:v>4.040392594164306</c:v>
                </c:pt>
                <c:pt idx="92">
                  <c:v>4.046965545512565</c:v>
                </c:pt>
                <c:pt idx="93">
                  <c:v>4.1171036526689848</c:v>
                </c:pt>
                <c:pt idx="94">
                  <c:v>4.0985003201021657</c:v>
                </c:pt>
                <c:pt idx="95">
                  <c:v>4.0806824925837963</c:v>
                </c:pt>
                <c:pt idx="96">
                  <c:v>4.0343295884828576</c:v>
                </c:pt>
                <c:pt idx="97">
                  <c:v>4.0589559111819637</c:v>
                </c:pt>
                <c:pt idx="98">
                  <c:v>4.1092842081540244</c:v>
                </c:pt>
                <c:pt idx="99">
                  <c:v>4.1166502312907847</c:v>
                </c:pt>
                <c:pt idx="100">
                  <c:v>4.1373114515305556</c:v>
                </c:pt>
                <c:pt idx="101">
                  <c:v>4.1550344713334972</c:v>
                </c:pt>
                <c:pt idx="102">
                  <c:v>4.122891405112342</c:v>
                </c:pt>
                <c:pt idx="103">
                  <c:v>4.1551833433664971</c:v>
                </c:pt>
                <c:pt idx="104">
                  <c:v>4.1031803064410157</c:v>
                </c:pt>
                <c:pt idx="105">
                  <c:v>4.1305268503241592</c:v>
                </c:pt>
                <c:pt idx="106">
                  <c:v>4.0933675508631016</c:v>
                </c:pt>
                <c:pt idx="107">
                  <c:v>4.0961227439513079</c:v>
                </c:pt>
                <c:pt idx="108">
                  <c:v>4.1522108276948888</c:v>
                </c:pt>
                <c:pt idx="109">
                  <c:v>4.1908483440568443</c:v>
                </c:pt>
                <c:pt idx="110">
                  <c:v>4.1771618143125782</c:v>
                </c:pt>
                <c:pt idx="111">
                  <c:v>4.1650221420803391</c:v>
                </c:pt>
                <c:pt idx="112">
                  <c:v>4.1241760011166209</c:v>
                </c:pt>
                <c:pt idx="113">
                  <c:v>4.1325523205321719</c:v>
                </c:pt>
                <c:pt idx="114">
                  <c:v>4.1327328193222659</c:v>
                </c:pt>
                <c:pt idx="115">
                  <c:v>4.0857699854450678</c:v>
                </c:pt>
                <c:pt idx="116">
                  <c:v>4.0910224649061719</c:v>
                </c:pt>
                <c:pt idx="117">
                  <c:v>4.1033178082948103</c:v>
                </c:pt>
                <c:pt idx="118">
                  <c:v>4.1199850681092505</c:v>
                </c:pt>
                <c:pt idx="119">
                  <c:v>4.2081071183961996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A3C-489D-B85D-88AEBC4A8BAA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Data!$E$9:$E$128</c:f>
              <c:strCache>
                <c:ptCount val="120"/>
                <c:pt idx="0">
                  <c:v>38, 2019</c:v>
                </c:pt>
                <c:pt idx="1">
                  <c:v>39, 2019</c:v>
                </c:pt>
                <c:pt idx="2">
                  <c:v>40, 2019</c:v>
                </c:pt>
                <c:pt idx="3">
                  <c:v>41, 2019</c:v>
                </c:pt>
                <c:pt idx="4">
                  <c:v>42, 2019</c:v>
                </c:pt>
                <c:pt idx="5">
                  <c:v>43, 2019</c:v>
                </c:pt>
                <c:pt idx="6">
                  <c:v>44, 2019</c:v>
                </c:pt>
                <c:pt idx="7">
                  <c:v>45, 2019</c:v>
                </c:pt>
                <c:pt idx="8">
                  <c:v>46, 2019</c:v>
                </c:pt>
                <c:pt idx="9">
                  <c:v>47, 2019</c:v>
                </c:pt>
                <c:pt idx="10">
                  <c:v>48, 2019</c:v>
                </c:pt>
                <c:pt idx="11">
                  <c:v>49, 2019</c:v>
                </c:pt>
                <c:pt idx="12">
                  <c:v>50, 2019</c:v>
                </c:pt>
                <c:pt idx="13">
                  <c:v>51, 2019</c:v>
                </c:pt>
                <c:pt idx="14">
                  <c:v>52, 2019</c:v>
                </c:pt>
                <c:pt idx="15">
                  <c:v>53, 2019</c:v>
                </c:pt>
                <c:pt idx="16">
                  <c:v>2, 2020</c:v>
                </c:pt>
                <c:pt idx="17">
                  <c:v>3, 2020</c:v>
                </c:pt>
                <c:pt idx="18">
                  <c:v>4, 2020</c:v>
                </c:pt>
                <c:pt idx="19">
                  <c:v>5, 2020</c:v>
                </c:pt>
                <c:pt idx="20">
                  <c:v>6, 2020</c:v>
                </c:pt>
                <c:pt idx="21">
                  <c:v>7, 2020</c:v>
                </c:pt>
                <c:pt idx="22">
                  <c:v>8, 2020</c:v>
                </c:pt>
                <c:pt idx="23">
                  <c:v>9, 2020</c:v>
                </c:pt>
                <c:pt idx="24">
                  <c:v>10, 2020</c:v>
                </c:pt>
                <c:pt idx="25">
                  <c:v>11, 2020</c:v>
                </c:pt>
                <c:pt idx="26">
                  <c:v>12, 2020</c:v>
                </c:pt>
                <c:pt idx="27">
                  <c:v>13, 2020</c:v>
                </c:pt>
                <c:pt idx="28">
                  <c:v>14, 2020</c:v>
                </c:pt>
                <c:pt idx="29">
                  <c:v>15, 2020</c:v>
                </c:pt>
                <c:pt idx="30">
                  <c:v>16, 2020</c:v>
                </c:pt>
                <c:pt idx="31">
                  <c:v>17, 2020</c:v>
                </c:pt>
                <c:pt idx="32">
                  <c:v>18, 2020</c:v>
                </c:pt>
                <c:pt idx="33">
                  <c:v>19, 2020</c:v>
                </c:pt>
                <c:pt idx="34">
                  <c:v>20, 2020</c:v>
                </c:pt>
                <c:pt idx="35">
                  <c:v>21, 2020</c:v>
                </c:pt>
                <c:pt idx="36">
                  <c:v>22, 2020</c:v>
                </c:pt>
                <c:pt idx="37">
                  <c:v>23, 2020</c:v>
                </c:pt>
                <c:pt idx="38">
                  <c:v>24, 2020</c:v>
                </c:pt>
                <c:pt idx="39">
                  <c:v>25, 2020</c:v>
                </c:pt>
                <c:pt idx="40">
                  <c:v>26, 2020</c:v>
                </c:pt>
                <c:pt idx="41">
                  <c:v>27, 2020</c:v>
                </c:pt>
                <c:pt idx="42">
                  <c:v>28, 2020</c:v>
                </c:pt>
                <c:pt idx="43">
                  <c:v>29, 2020</c:v>
                </c:pt>
                <c:pt idx="44">
                  <c:v>30, 2020</c:v>
                </c:pt>
                <c:pt idx="45">
                  <c:v>31, 2020</c:v>
                </c:pt>
                <c:pt idx="46">
                  <c:v>32, 2020</c:v>
                </c:pt>
                <c:pt idx="47">
                  <c:v>33, 2020</c:v>
                </c:pt>
                <c:pt idx="48">
                  <c:v>34, 2020</c:v>
                </c:pt>
                <c:pt idx="49">
                  <c:v>35, 2020</c:v>
                </c:pt>
                <c:pt idx="50">
                  <c:v>36, 2020</c:v>
                </c:pt>
                <c:pt idx="51">
                  <c:v>37, 2020</c:v>
                </c:pt>
                <c:pt idx="52">
                  <c:v>38, 2020</c:v>
                </c:pt>
                <c:pt idx="53">
                  <c:v>39, 2020</c:v>
                </c:pt>
                <c:pt idx="54">
                  <c:v>40, 2020</c:v>
                </c:pt>
                <c:pt idx="55">
                  <c:v>41, 2020</c:v>
                </c:pt>
                <c:pt idx="56">
                  <c:v>42, 2020</c:v>
                </c:pt>
                <c:pt idx="57">
                  <c:v>43, 2020</c:v>
                </c:pt>
                <c:pt idx="58">
                  <c:v>44, 2020</c:v>
                </c:pt>
                <c:pt idx="59">
                  <c:v>45, 2020</c:v>
                </c:pt>
                <c:pt idx="60">
                  <c:v>46, 2020</c:v>
                </c:pt>
                <c:pt idx="61">
                  <c:v>47, 2020</c:v>
                </c:pt>
                <c:pt idx="62">
                  <c:v>48, 2020</c:v>
                </c:pt>
                <c:pt idx="63">
                  <c:v>49, 2020</c:v>
                </c:pt>
                <c:pt idx="64">
                  <c:v>50, 2020</c:v>
                </c:pt>
                <c:pt idx="65">
                  <c:v>51, 2020</c:v>
                </c:pt>
                <c:pt idx="66">
                  <c:v>52, 2020</c:v>
                </c:pt>
                <c:pt idx="67">
                  <c:v>53, 2020</c:v>
                </c:pt>
                <c:pt idx="68">
                  <c:v>2, 2021</c:v>
                </c:pt>
                <c:pt idx="69">
                  <c:v>3, 2021</c:v>
                </c:pt>
                <c:pt idx="70">
                  <c:v>4, 2021</c:v>
                </c:pt>
                <c:pt idx="71">
                  <c:v>5, 2021</c:v>
                </c:pt>
                <c:pt idx="72">
                  <c:v>6, 2021</c:v>
                </c:pt>
                <c:pt idx="73">
                  <c:v>7, 2021</c:v>
                </c:pt>
                <c:pt idx="74">
                  <c:v>8, 2021</c:v>
                </c:pt>
                <c:pt idx="75">
                  <c:v>9, 2021</c:v>
                </c:pt>
                <c:pt idx="76">
                  <c:v>10, 2021</c:v>
                </c:pt>
                <c:pt idx="77">
                  <c:v>11, 2021</c:v>
                </c:pt>
                <c:pt idx="78">
                  <c:v>12, 2021</c:v>
                </c:pt>
                <c:pt idx="79">
                  <c:v>13, 2021</c:v>
                </c:pt>
                <c:pt idx="80">
                  <c:v>14, 2021</c:v>
                </c:pt>
                <c:pt idx="81">
                  <c:v>15, 2021</c:v>
                </c:pt>
                <c:pt idx="82">
                  <c:v>16, 2021</c:v>
                </c:pt>
                <c:pt idx="83">
                  <c:v>17, 2021</c:v>
                </c:pt>
                <c:pt idx="84">
                  <c:v>18, 2021</c:v>
                </c:pt>
                <c:pt idx="85">
                  <c:v>19, 2021</c:v>
                </c:pt>
                <c:pt idx="86">
                  <c:v>20, 2021</c:v>
                </c:pt>
                <c:pt idx="87">
                  <c:v>21, 2021</c:v>
                </c:pt>
                <c:pt idx="88">
                  <c:v>22, 2021</c:v>
                </c:pt>
                <c:pt idx="89">
                  <c:v>23, 2021</c:v>
                </c:pt>
                <c:pt idx="90">
                  <c:v>24, 2021</c:v>
                </c:pt>
                <c:pt idx="91">
                  <c:v>25, 2021</c:v>
                </c:pt>
                <c:pt idx="92">
                  <c:v>26, 2021</c:v>
                </c:pt>
                <c:pt idx="93">
                  <c:v>27, 2021</c:v>
                </c:pt>
                <c:pt idx="94">
                  <c:v>28, 2021</c:v>
                </c:pt>
                <c:pt idx="95">
                  <c:v>29, 2021</c:v>
                </c:pt>
                <c:pt idx="96">
                  <c:v>30, 2021</c:v>
                </c:pt>
                <c:pt idx="97">
                  <c:v>31, 2021</c:v>
                </c:pt>
                <c:pt idx="98">
                  <c:v>32, 2021</c:v>
                </c:pt>
                <c:pt idx="99">
                  <c:v>33, 2021</c:v>
                </c:pt>
                <c:pt idx="100">
                  <c:v>34, 2021</c:v>
                </c:pt>
                <c:pt idx="101">
                  <c:v>35, 2021</c:v>
                </c:pt>
                <c:pt idx="102">
                  <c:v>36, 2021</c:v>
                </c:pt>
                <c:pt idx="103">
                  <c:v>37, 2021</c:v>
                </c:pt>
                <c:pt idx="104">
                  <c:v>38, 2021</c:v>
                </c:pt>
                <c:pt idx="105">
                  <c:v>39, 2021</c:v>
                </c:pt>
                <c:pt idx="106">
                  <c:v>40, 2021</c:v>
                </c:pt>
                <c:pt idx="107">
                  <c:v>41, 2021</c:v>
                </c:pt>
                <c:pt idx="108">
                  <c:v>42, 2021</c:v>
                </c:pt>
                <c:pt idx="109">
                  <c:v>43, 2021</c:v>
                </c:pt>
                <c:pt idx="110">
                  <c:v>44, 2021</c:v>
                </c:pt>
                <c:pt idx="111">
                  <c:v>45, 2021</c:v>
                </c:pt>
                <c:pt idx="112">
                  <c:v>46, 2021</c:v>
                </c:pt>
                <c:pt idx="113">
                  <c:v>47, 2021</c:v>
                </c:pt>
                <c:pt idx="114">
                  <c:v>48, 2021</c:v>
                </c:pt>
                <c:pt idx="115">
                  <c:v>49, 2021</c:v>
                </c:pt>
                <c:pt idx="116">
                  <c:v>50, 2021</c:v>
                </c:pt>
                <c:pt idx="117">
                  <c:v>51, 2021</c:v>
                </c:pt>
                <c:pt idx="118">
                  <c:v>52, 2021</c:v>
                </c:pt>
                <c:pt idx="119">
                  <c:v>53, 2021</c:v>
                </c:pt>
              </c:strCache>
            </c:strRef>
          </c:cat>
          <c:val>
            <c:numRef>
              <c:f>Data!$Q$9:$Q$128</c:f>
              <c:numCache>
                <c:formatCode>General</c:formatCode>
                <c:ptCount val="120"/>
                <c:pt idx="0">
                  <c:v>3.9569826500258483</c:v>
                </c:pt>
                <c:pt idx="1">
                  <c:v>4.0168359793046937</c:v>
                </c:pt>
                <c:pt idx="2">
                  <c:v>3.9765828570163708</c:v>
                </c:pt>
                <c:pt idx="3">
                  <c:v>3.983149793825612</c:v>
                </c:pt>
                <c:pt idx="4">
                  <c:v>3.9988312845250591</c:v>
                </c:pt>
                <c:pt idx="5">
                  <c:v>3.9834846701976008</c:v>
                </c:pt>
                <c:pt idx="6">
                  <c:v>3.9328679260131434</c:v>
                </c:pt>
                <c:pt idx="7">
                  <c:v>3.8724674594614927</c:v>
                </c:pt>
                <c:pt idx="8">
                  <c:v>3.9290075478969011</c:v>
                </c:pt>
                <c:pt idx="9">
                  <c:v>3.9643832414276123</c:v>
                </c:pt>
                <c:pt idx="10">
                  <c:v>4.031841803952239</c:v>
                </c:pt>
                <c:pt idx="11">
                  <c:v>4.0726857062198203</c:v>
                </c:pt>
                <c:pt idx="12">
                  <c:v>4.1166975180032601</c:v>
                </c:pt>
                <c:pt idx="13">
                  <c:v>4.1475493113277055</c:v>
                </c:pt>
                <c:pt idx="14">
                  <c:v>4.0625673817736443</c:v>
                </c:pt>
                <c:pt idx="15">
                  <c:v>4.0766333576343783</c:v>
                </c:pt>
                <c:pt idx="16">
                  <c:v>4.0888988477766395</c:v>
                </c:pt>
                <c:pt idx="17">
                  <c:v>4.0960020575036893</c:v>
                </c:pt>
                <c:pt idx="18">
                  <c:v>4.1547235952078641</c:v>
                </c:pt>
                <c:pt idx="19">
                  <c:v>4.1918399991351221</c:v>
                </c:pt>
                <c:pt idx="20">
                  <c:v>4.1943337526509747</c:v>
                </c:pt>
                <c:pt idx="21">
                  <c:v>4.168333691251763</c:v>
                </c:pt>
                <c:pt idx="22">
                  <c:v>4.0896254454876404</c:v>
                </c:pt>
                <c:pt idx="23">
                  <c:v>4.0474184904790143</c:v>
                </c:pt>
                <c:pt idx="24">
                  <c:v>4.0447509940696342</c:v>
                </c:pt>
                <c:pt idx="25">
                  <c:v>4.0256258945675976</c:v>
                </c:pt>
                <c:pt idx="26">
                  <c:v>4.0647426980647507</c:v>
                </c:pt>
                <c:pt idx="27">
                  <c:v>4.0453360642933278</c:v>
                </c:pt>
                <c:pt idx="28">
                  <c:v>4.0360058087197377</c:v>
                </c:pt>
                <c:pt idx="29">
                  <c:v>4.0162495089434485</c:v>
                </c:pt>
                <c:pt idx="30">
                  <c:v>3.9899653280269476</c:v>
                </c:pt>
                <c:pt idx="31">
                  <c:v>4.0220821049876241</c:v>
                </c:pt>
                <c:pt idx="32">
                  <c:v>4.1087902691976961</c:v>
                </c:pt>
                <c:pt idx="33">
                  <c:v>4.1683605565488158</c:v>
                </c:pt>
                <c:pt idx="34">
                  <c:v>4.1965671415102364</c:v>
                </c:pt>
                <c:pt idx="35">
                  <c:v>4.1816415540019563</c:v>
                </c:pt>
                <c:pt idx="36">
                  <c:v>4.2144356315681852</c:v>
                </c:pt>
                <c:pt idx="37">
                  <c:v>4.1917082825515228</c:v>
                </c:pt>
                <c:pt idx="38">
                  <c:v>4.1777687605582807</c:v>
                </c:pt>
                <c:pt idx="39">
                  <c:v>4.1792713809260444</c:v>
                </c:pt>
                <c:pt idx="40">
                  <c:v>4.1695305896681409</c:v>
                </c:pt>
                <c:pt idx="41">
                  <c:v>4.1860249298985233</c:v>
                </c:pt>
                <c:pt idx="42">
                  <c:v>4.19757010022124</c:v>
                </c:pt>
                <c:pt idx="43">
                  <c:v>4.2707301622429634</c:v>
                </c:pt>
                <c:pt idx="44">
                  <c:v>4.2859221141749941</c:v>
                </c:pt>
                <c:pt idx="45">
                  <c:v>4.2059970897989292</c:v>
                </c:pt>
                <c:pt idx="46">
                  <c:v>4.1254242730497914</c:v>
                </c:pt>
                <c:pt idx="47">
                  <c:v>4.1846357563231633</c:v>
                </c:pt>
                <c:pt idx="48">
                  <c:v>4.1907251204500566</c:v>
                </c:pt>
                <c:pt idx="49">
                  <c:v>4.150051534002162</c:v>
                </c:pt>
                <c:pt idx="50">
                  <c:v>4.1275198260025583</c:v>
                </c:pt>
                <c:pt idx="51">
                  <c:v>4.071587093046265</c:v>
                </c:pt>
                <c:pt idx="52">
                  <c:v>4.1063544716684852</c:v>
                </c:pt>
                <c:pt idx="53">
                  <c:v>4.1555728886495054</c:v>
                </c:pt>
                <c:pt idx="54">
                  <c:v>4.2064378190262399</c:v>
                </c:pt>
                <c:pt idx="55">
                  <c:v>4.1967603313943656</c:v>
                </c:pt>
                <c:pt idx="56">
                  <c:v>4.1965169347982858</c:v>
                </c:pt>
                <c:pt idx="57">
                  <c:v>4.1626936891776021</c:v>
                </c:pt>
                <c:pt idx="58">
                  <c:v>4.1231273803894108</c:v>
                </c:pt>
                <c:pt idx="59">
                  <c:v>4.1248017703357078</c:v>
                </c:pt>
                <c:pt idx="60">
                  <c:v>4.0858740777489277</c:v>
                </c:pt>
                <c:pt idx="61">
                  <c:v>4.0553069317852337</c:v>
                </c:pt>
                <c:pt idx="62">
                  <c:v>4.0277470310419989</c:v>
                </c:pt>
                <c:pt idx="63">
                  <c:v>4.0248941589222644</c:v>
                </c:pt>
                <c:pt idx="64">
                  <c:v>3.9450717210520945</c:v>
                </c:pt>
                <c:pt idx="65">
                  <c:v>3.9307929306810911</c:v>
                </c:pt>
                <c:pt idx="66">
                  <c:v>3.9849047012977521</c:v>
                </c:pt>
                <c:pt idx="67">
                  <c:v>3.9857147973466143</c:v>
                </c:pt>
                <c:pt idx="68">
                  <c:v>4.0262475569383467</c:v>
                </c:pt>
                <c:pt idx="69">
                  <c:v>4.053651863004176</c:v>
                </c:pt>
                <c:pt idx="70">
                  <c:v>4.0462305827593568</c:v>
                </c:pt>
                <c:pt idx="71">
                  <c:v>4.1035828217983941</c:v>
                </c:pt>
                <c:pt idx="72">
                  <c:v>4.104594358315544</c:v>
                </c:pt>
                <c:pt idx="73">
                  <c:v>4.1565747877042147</c:v>
                </c:pt>
                <c:pt idx="74">
                  <c:v>4.1492338684728685</c:v>
                </c:pt>
                <c:pt idx="75">
                  <c:v>4.0750353947015476</c:v>
                </c:pt>
                <c:pt idx="76">
                  <c:v>4.0702364754268165</c:v>
                </c:pt>
                <c:pt idx="77">
                  <c:v>4.022859051677627</c:v>
                </c:pt>
                <c:pt idx="78">
                  <c:v>3.9522634326950752</c:v>
                </c:pt>
                <c:pt idx="79">
                  <c:v>4.0347775657768068</c:v>
                </c:pt>
                <c:pt idx="80">
                  <c:v>4.0256621957273087</c:v>
                </c:pt>
                <c:pt idx="81">
                  <c:v>4.0042781920961028</c:v>
                </c:pt>
                <c:pt idx="82">
                  <c:v>4.0076156384862456</c:v>
                </c:pt>
                <c:pt idx="83">
                  <c:v>4.0173690513914515</c:v>
                </c:pt>
                <c:pt idx="84">
                  <c:v>4.0355751446755894</c:v>
                </c:pt>
                <c:pt idx="85">
                  <c:v>3.9911857562885058</c:v>
                </c:pt>
                <c:pt idx="86">
                  <c:v>3.9584777239470901</c:v>
                </c:pt>
                <c:pt idx="87">
                  <c:v>4.0146001051174718</c:v>
                </c:pt>
                <c:pt idx="88">
                  <c:v>4.0027970971261597</c:v>
                </c:pt>
                <c:pt idx="89">
                  <c:v>3.9464971095934338</c:v>
                </c:pt>
                <c:pt idx="90">
                  <c:v>3.9280867950805232</c:v>
                </c:pt>
                <c:pt idx="91">
                  <c:v>3.9174539673900322</c:v>
                </c:pt>
                <c:pt idx="92">
                  <c:v>3.9322504237973588</c:v>
                </c:pt>
                <c:pt idx="93">
                  <c:v>3.8869206349876273</c:v>
                </c:pt>
                <c:pt idx="94">
                  <c:v>3.878449990529337</c:v>
                </c:pt>
                <c:pt idx="95">
                  <c:v>3.9243517680050983</c:v>
                </c:pt>
                <c:pt idx="96">
                  <c:v>3.9216851917125344</c:v>
                </c:pt>
                <c:pt idx="97">
                  <c:v>3.9374191748380967</c:v>
                </c:pt>
                <c:pt idx="98">
                  <c:v>3.9168165959655679</c:v>
                </c:pt>
                <c:pt idx="99">
                  <c:v>3.9800258795132772</c:v>
                </c:pt>
                <c:pt idx="100">
                  <c:v>3.9984180560562343</c:v>
                </c:pt>
                <c:pt idx="101">
                  <c:v>3.9481970271937863</c:v>
                </c:pt>
                <c:pt idx="102">
                  <c:v>3.8796400490438163</c:v>
                </c:pt>
                <c:pt idx="103">
                  <c:v>3.8466131428119321</c:v>
                </c:pt>
                <c:pt idx="104">
                  <c:v>3.9490102560972926</c:v>
                </c:pt>
                <c:pt idx="105">
                  <c:v>3.866150555230532</c:v>
                </c:pt>
                <c:pt idx="106">
                  <c:v>3.9274305157934215</c:v>
                </c:pt>
                <c:pt idx="107">
                  <c:v>3.951973793325581</c:v>
                </c:pt>
                <c:pt idx="108">
                  <c:v>3.9723733287293412</c:v>
                </c:pt>
                <c:pt idx="109">
                  <c:v>3.9935554272618687</c:v>
                </c:pt>
                <c:pt idx="110">
                  <c:v>4.0307177316974112</c:v>
                </c:pt>
                <c:pt idx="111">
                  <c:v>4.0206110843126295</c:v>
                </c:pt>
                <c:pt idx="112">
                  <c:v>3.9688881438300534</c:v>
                </c:pt>
                <c:pt idx="113">
                  <c:v>4.0287548144684404</c:v>
                </c:pt>
                <c:pt idx="114">
                  <c:v>3.9617862291770227</c:v>
                </c:pt>
                <c:pt idx="115">
                  <c:v>3.9597134067294961</c:v>
                </c:pt>
                <c:pt idx="116">
                  <c:v>3.9662752885743435</c:v>
                </c:pt>
                <c:pt idx="117">
                  <c:v>3.9271310072163437</c:v>
                </c:pt>
                <c:pt idx="118">
                  <c:v>3.9432370770794631</c:v>
                </c:pt>
                <c:pt idx="119">
                  <c:v>3.9701512488001707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A3C-489D-B85D-88AEBC4A8BAA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Data!$E$9:$E$128</c:f>
              <c:strCache>
                <c:ptCount val="120"/>
                <c:pt idx="0">
                  <c:v>38, 2019</c:v>
                </c:pt>
                <c:pt idx="1">
                  <c:v>39, 2019</c:v>
                </c:pt>
                <c:pt idx="2">
                  <c:v>40, 2019</c:v>
                </c:pt>
                <c:pt idx="3">
                  <c:v>41, 2019</c:v>
                </c:pt>
                <c:pt idx="4">
                  <c:v>42, 2019</c:v>
                </c:pt>
                <c:pt idx="5">
                  <c:v>43, 2019</c:v>
                </c:pt>
                <c:pt idx="6">
                  <c:v>44, 2019</c:v>
                </c:pt>
                <c:pt idx="7">
                  <c:v>45, 2019</c:v>
                </c:pt>
                <c:pt idx="8">
                  <c:v>46, 2019</c:v>
                </c:pt>
                <c:pt idx="9">
                  <c:v>47, 2019</c:v>
                </c:pt>
                <c:pt idx="10">
                  <c:v>48, 2019</c:v>
                </c:pt>
                <c:pt idx="11">
                  <c:v>49, 2019</c:v>
                </c:pt>
                <c:pt idx="12">
                  <c:v>50, 2019</c:v>
                </c:pt>
                <c:pt idx="13">
                  <c:v>51, 2019</c:v>
                </c:pt>
                <c:pt idx="14">
                  <c:v>52, 2019</c:v>
                </c:pt>
                <c:pt idx="15">
                  <c:v>53, 2019</c:v>
                </c:pt>
                <c:pt idx="16">
                  <c:v>2, 2020</c:v>
                </c:pt>
                <c:pt idx="17">
                  <c:v>3, 2020</c:v>
                </c:pt>
                <c:pt idx="18">
                  <c:v>4, 2020</c:v>
                </c:pt>
                <c:pt idx="19">
                  <c:v>5, 2020</c:v>
                </c:pt>
                <c:pt idx="20">
                  <c:v>6, 2020</c:v>
                </c:pt>
                <c:pt idx="21">
                  <c:v>7, 2020</c:v>
                </c:pt>
                <c:pt idx="22">
                  <c:v>8, 2020</c:v>
                </c:pt>
                <c:pt idx="23">
                  <c:v>9, 2020</c:v>
                </c:pt>
                <c:pt idx="24">
                  <c:v>10, 2020</c:v>
                </c:pt>
                <c:pt idx="25">
                  <c:v>11, 2020</c:v>
                </c:pt>
                <c:pt idx="26">
                  <c:v>12, 2020</c:v>
                </c:pt>
                <c:pt idx="27">
                  <c:v>13, 2020</c:v>
                </c:pt>
                <c:pt idx="28">
                  <c:v>14, 2020</c:v>
                </c:pt>
                <c:pt idx="29">
                  <c:v>15, 2020</c:v>
                </c:pt>
                <c:pt idx="30">
                  <c:v>16, 2020</c:v>
                </c:pt>
                <c:pt idx="31">
                  <c:v>17, 2020</c:v>
                </c:pt>
                <c:pt idx="32">
                  <c:v>18, 2020</c:v>
                </c:pt>
                <c:pt idx="33">
                  <c:v>19, 2020</c:v>
                </c:pt>
                <c:pt idx="34">
                  <c:v>20, 2020</c:v>
                </c:pt>
                <c:pt idx="35">
                  <c:v>21, 2020</c:v>
                </c:pt>
                <c:pt idx="36">
                  <c:v>22, 2020</c:v>
                </c:pt>
                <c:pt idx="37">
                  <c:v>23, 2020</c:v>
                </c:pt>
                <c:pt idx="38">
                  <c:v>24, 2020</c:v>
                </c:pt>
                <c:pt idx="39">
                  <c:v>25, 2020</c:v>
                </c:pt>
                <c:pt idx="40">
                  <c:v>26, 2020</c:v>
                </c:pt>
                <c:pt idx="41">
                  <c:v>27, 2020</c:v>
                </c:pt>
                <c:pt idx="42">
                  <c:v>28, 2020</c:v>
                </c:pt>
                <c:pt idx="43">
                  <c:v>29, 2020</c:v>
                </c:pt>
                <c:pt idx="44">
                  <c:v>30, 2020</c:v>
                </c:pt>
                <c:pt idx="45">
                  <c:v>31, 2020</c:v>
                </c:pt>
                <c:pt idx="46">
                  <c:v>32, 2020</c:v>
                </c:pt>
                <c:pt idx="47">
                  <c:v>33, 2020</c:v>
                </c:pt>
                <c:pt idx="48">
                  <c:v>34, 2020</c:v>
                </c:pt>
                <c:pt idx="49">
                  <c:v>35, 2020</c:v>
                </c:pt>
                <c:pt idx="50">
                  <c:v>36, 2020</c:v>
                </c:pt>
                <c:pt idx="51">
                  <c:v>37, 2020</c:v>
                </c:pt>
                <c:pt idx="52">
                  <c:v>38, 2020</c:v>
                </c:pt>
                <c:pt idx="53">
                  <c:v>39, 2020</c:v>
                </c:pt>
                <c:pt idx="54">
                  <c:v>40, 2020</c:v>
                </c:pt>
                <c:pt idx="55">
                  <c:v>41, 2020</c:v>
                </c:pt>
                <c:pt idx="56">
                  <c:v>42, 2020</c:v>
                </c:pt>
                <c:pt idx="57">
                  <c:v>43, 2020</c:v>
                </c:pt>
                <c:pt idx="58">
                  <c:v>44, 2020</c:v>
                </c:pt>
                <c:pt idx="59">
                  <c:v>45, 2020</c:v>
                </c:pt>
                <c:pt idx="60">
                  <c:v>46, 2020</c:v>
                </c:pt>
                <c:pt idx="61">
                  <c:v>47, 2020</c:v>
                </c:pt>
                <c:pt idx="62">
                  <c:v>48, 2020</c:v>
                </c:pt>
                <c:pt idx="63">
                  <c:v>49, 2020</c:v>
                </c:pt>
                <c:pt idx="64">
                  <c:v>50, 2020</c:v>
                </c:pt>
                <c:pt idx="65">
                  <c:v>51, 2020</c:v>
                </c:pt>
                <c:pt idx="66">
                  <c:v>52, 2020</c:v>
                </c:pt>
                <c:pt idx="67">
                  <c:v>53, 2020</c:v>
                </c:pt>
                <c:pt idx="68">
                  <c:v>2, 2021</c:v>
                </c:pt>
                <c:pt idx="69">
                  <c:v>3, 2021</c:v>
                </c:pt>
                <c:pt idx="70">
                  <c:v>4, 2021</c:v>
                </c:pt>
                <c:pt idx="71">
                  <c:v>5, 2021</c:v>
                </c:pt>
                <c:pt idx="72">
                  <c:v>6, 2021</c:v>
                </c:pt>
                <c:pt idx="73">
                  <c:v>7, 2021</c:v>
                </c:pt>
                <c:pt idx="74">
                  <c:v>8, 2021</c:v>
                </c:pt>
                <c:pt idx="75">
                  <c:v>9, 2021</c:v>
                </c:pt>
                <c:pt idx="76">
                  <c:v>10, 2021</c:v>
                </c:pt>
                <c:pt idx="77">
                  <c:v>11, 2021</c:v>
                </c:pt>
                <c:pt idx="78">
                  <c:v>12, 2021</c:v>
                </c:pt>
                <c:pt idx="79">
                  <c:v>13, 2021</c:v>
                </c:pt>
                <c:pt idx="80">
                  <c:v>14, 2021</c:v>
                </c:pt>
                <c:pt idx="81">
                  <c:v>15, 2021</c:v>
                </c:pt>
                <c:pt idx="82">
                  <c:v>16, 2021</c:v>
                </c:pt>
                <c:pt idx="83">
                  <c:v>17, 2021</c:v>
                </c:pt>
                <c:pt idx="84">
                  <c:v>18, 2021</c:v>
                </c:pt>
                <c:pt idx="85">
                  <c:v>19, 2021</c:v>
                </c:pt>
                <c:pt idx="86">
                  <c:v>20, 2021</c:v>
                </c:pt>
                <c:pt idx="87">
                  <c:v>21, 2021</c:v>
                </c:pt>
                <c:pt idx="88">
                  <c:v>22, 2021</c:v>
                </c:pt>
                <c:pt idx="89">
                  <c:v>23, 2021</c:v>
                </c:pt>
                <c:pt idx="90">
                  <c:v>24, 2021</c:v>
                </c:pt>
                <c:pt idx="91">
                  <c:v>25, 2021</c:v>
                </c:pt>
                <c:pt idx="92">
                  <c:v>26, 2021</c:v>
                </c:pt>
                <c:pt idx="93">
                  <c:v>27, 2021</c:v>
                </c:pt>
                <c:pt idx="94">
                  <c:v>28, 2021</c:v>
                </c:pt>
                <c:pt idx="95">
                  <c:v>29, 2021</c:v>
                </c:pt>
                <c:pt idx="96">
                  <c:v>30, 2021</c:v>
                </c:pt>
                <c:pt idx="97">
                  <c:v>31, 2021</c:v>
                </c:pt>
                <c:pt idx="98">
                  <c:v>32, 2021</c:v>
                </c:pt>
                <c:pt idx="99">
                  <c:v>33, 2021</c:v>
                </c:pt>
                <c:pt idx="100">
                  <c:v>34, 2021</c:v>
                </c:pt>
                <c:pt idx="101">
                  <c:v>35, 2021</c:v>
                </c:pt>
                <c:pt idx="102">
                  <c:v>36, 2021</c:v>
                </c:pt>
                <c:pt idx="103">
                  <c:v>37, 2021</c:v>
                </c:pt>
                <c:pt idx="104">
                  <c:v>38, 2021</c:v>
                </c:pt>
                <c:pt idx="105">
                  <c:v>39, 2021</c:v>
                </c:pt>
                <c:pt idx="106">
                  <c:v>40, 2021</c:v>
                </c:pt>
                <c:pt idx="107">
                  <c:v>41, 2021</c:v>
                </c:pt>
                <c:pt idx="108">
                  <c:v>42, 2021</c:v>
                </c:pt>
                <c:pt idx="109">
                  <c:v>43, 2021</c:v>
                </c:pt>
                <c:pt idx="110">
                  <c:v>44, 2021</c:v>
                </c:pt>
                <c:pt idx="111">
                  <c:v>45, 2021</c:v>
                </c:pt>
                <c:pt idx="112">
                  <c:v>46, 2021</c:v>
                </c:pt>
                <c:pt idx="113">
                  <c:v>47, 2021</c:v>
                </c:pt>
                <c:pt idx="114">
                  <c:v>48, 2021</c:v>
                </c:pt>
                <c:pt idx="115">
                  <c:v>49, 2021</c:v>
                </c:pt>
                <c:pt idx="116">
                  <c:v>50, 2021</c:v>
                </c:pt>
                <c:pt idx="117">
                  <c:v>51, 2021</c:v>
                </c:pt>
                <c:pt idx="118">
                  <c:v>52, 2021</c:v>
                </c:pt>
                <c:pt idx="119">
                  <c:v>53, 2021</c:v>
                </c:pt>
              </c:strCache>
            </c:strRef>
          </c:cat>
          <c:val>
            <c:numRef>
              <c:f>Data!$R$9:$R$128</c:f>
              <c:numCache>
                <c:formatCode>General</c:formatCode>
                <c:ptCount val="120"/>
                <c:pt idx="0">
                  <c:v>4.0015008492294815</c:v>
                </c:pt>
                <c:pt idx="1">
                  <c:v>4.1184279443848801</c:v>
                </c:pt>
                <c:pt idx="2">
                  <c:v>4.1554427791401372</c:v>
                </c:pt>
                <c:pt idx="3">
                  <c:v>4.1529122541603494</c:v>
                </c:pt>
                <c:pt idx="4">
                  <c:v>4.1046972981947212</c:v>
                </c:pt>
                <c:pt idx="5">
                  <c:v>4.0638533610899428</c:v>
                </c:pt>
                <c:pt idx="6">
                  <c:v>4.1119406863780323</c:v>
                </c:pt>
                <c:pt idx="7">
                  <c:v>4.0726407794351012</c:v>
                </c:pt>
                <c:pt idx="8">
                  <c:v>4.1289346649715286</c:v>
                </c:pt>
                <c:pt idx="9">
                  <c:v>4.1811960132095951</c:v>
                </c:pt>
                <c:pt idx="10">
                  <c:v>4.1358500289845166</c:v>
                </c:pt>
                <c:pt idx="11">
                  <c:v>4.1851256955828937</c:v>
                </c:pt>
                <c:pt idx="12">
                  <c:v>4.1191638022215491</c:v>
                </c:pt>
                <c:pt idx="13">
                  <c:v>4.086062098913283</c:v>
                </c:pt>
                <c:pt idx="14">
                  <c:v>4.0673054182558115</c:v>
                </c:pt>
                <c:pt idx="15">
                  <c:v>4.1814198691014042</c:v>
                </c:pt>
                <c:pt idx="16">
                  <c:v>4.138535257075679</c:v>
                </c:pt>
                <c:pt idx="17">
                  <c:v>4.0784701739508744</c:v>
                </c:pt>
                <c:pt idx="18">
                  <c:v>4.0797327177489731</c:v>
                </c:pt>
                <c:pt idx="19">
                  <c:v>4.031264588235957</c:v>
                </c:pt>
                <c:pt idx="20">
                  <c:v>4.0166490437268845</c:v>
                </c:pt>
                <c:pt idx="21">
                  <c:v>3.9631807975309417</c:v>
                </c:pt>
                <c:pt idx="22">
                  <c:v>4.0008363429991736</c:v>
                </c:pt>
                <c:pt idx="23">
                  <c:v>3.9921431440249373</c:v>
                </c:pt>
                <c:pt idx="24">
                  <c:v>3.8759298232478847</c:v>
                </c:pt>
                <c:pt idx="25">
                  <c:v>3.835895598058106</c:v>
                </c:pt>
                <c:pt idx="26">
                  <c:v>3.8232702240080467</c:v>
                </c:pt>
                <c:pt idx="27">
                  <c:v>3.8583162094937289</c:v>
                </c:pt>
                <c:pt idx="28">
                  <c:v>3.9455921843164941</c:v>
                </c:pt>
                <c:pt idx="29">
                  <c:v>3.9635009329937185</c:v>
                </c:pt>
                <c:pt idx="30">
                  <c:v>3.9173653838397242</c:v>
                </c:pt>
                <c:pt idx="31">
                  <c:v>3.8879872348239801</c:v>
                </c:pt>
                <c:pt idx="32">
                  <c:v>3.9013541494201478</c:v>
                </c:pt>
                <c:pt idx="33">
                  <c:v>3.8995975821268063</c:v>
                </c:pt>
                <c:pt idx="34">
                  <c:v>3.9309555108225229</c:v>
                </c:pt>
                <c:pt idx="35">
                  <c:v>3.8704269915964771</c:v>
                </c:pt>
                <c:pt idx="36">
                  <c:v>3.8290233566226064</c:v>
                </c:pt>
                <c:pt idx="37">
                  <c:v>3.8610253715718921</c:v>
                </c:pt>
                <c:pt idx="38">
                  <c:v>3.8510384255285457</c:v>
                </c:pt>
                <c:pt idx="39">
                  <c:v>3.8804741123377813</c:v>
                </c:pt>
                <c:pt idx="40">
                  <c:v>3.9175677010569814</c:v>
                </c:pt>
                <c:pt idx="41">
                  <c:v>3.9722524250060842</c:v>
                </c:pt>
                <c:pt idx="42">
                  <c:v>4.0464339354233516</c:v>
                </c:pt>
                <c:pt idx="43">
                  <c:v>4.064297250209119</c:v>
                </c:pt>
                <c:pt idx="44">
                  <c:v>4.1199307877314997</c:v>
                </c:pt>
                <c:pt idx="45">
                  <c:v>4.2191032611243253</c:v>
                </c:pt>
                <c:pt idx="46">
                  <c:v>4.2433892263918649</c:v>
                </c:pt>
                <c:pt idx="47">
                  <c:v>4.1977999703763906</c:v>
                </c:pt>
                <c:pt idx="48">
                  <c:v>4.163782500465909</c:v>
                </c:pt>
                <c:pt idx="49">
                  <c:v>4.1635552697446139</c:v>
                </c:pt>
                <c:pt idx="50">
                  <c:v>4.1492329732017552</c:v>
                </c:pt>
                <c:pt idx="51">
                  <c:v>4.1192728186243706</c:v>
                </c:pt>
                <c:pt idx="52">
                  <c:v>4.2092633391130176</c:v>
                </c:pt>
                <c:pt idx="53">
                  <c:v>4.1862887150307699</c:v>
                </c:pt>
                <c:pt idx="54">
                  <c:v>4.2609069763679521</c:v>
                </c:pt>
                <c:pt idx="55">
                  <c:v>4.2491887083385178</c:v>
                </c:pt>
                <c:pt idx="56">
                  <c:v>4.2976574336539413</c:v>
                </c:pt>
                <c:pt idx="57">
                  <c:v>4.314523688039448</c:v>
                </c:pt>
                <c:pt idx="58">
                  <c:v>4.307434723329612</c:v>
                </c:pt>
                <c:pt idx="59">
                  <c:v>4.292277923087525</c:v>
                </c:pt>
                <c:pt idx="60">
                  <c:v>4.3361453290381968</c:v>
                </c:pt>
                <c:pt idx="61">
                  <c:v>4.3176640132127035</c:v>
                </c:pt>
                <c:pt idx="62">
                  <c:v>4.2725626542096391</c:v>
                </c:pt>
                <c:pt idx="63">
                  <c:v>4.3086597508931188</c:v>
                </c:pt>
                <c:pt idx="64">
                  <c:v>4.2850765837822289</c:v>
                </c:pt>
                <c:pt idx="65">
                  <c:v>4.2727452591631083</c:v>
                </c:pt>
                <c:pt idx="66">
                  <c:v>4.3083306516130779</c:v>
                </c:pt>
                <c:pt idx="67">
                  <c:v>4.3393145967144466</c:v>
                </c:pt>
                <c:pt idx="68">
                  <c:v>4.3433365707923546</c:v>
                </c:pt>
                <c:pt idx="69">
                  <c:v>4.3175338738955453</c:v>
                </c:pt>
                <c:pt idx="70">
                  <c:v>4.2980536880205129</c:v>
                </c:pt>
                <c:pt idx="71">
                  <c:v>4.2753791474177785</c:v>
                </c:pt>
                <c:pt idx="72">
                  <c:v>4.2827254350242931</c:v>
                </c:pt>
                <c:pt idx="73">
                  <c:v>4.3096828489057097</c:v>
                </c:pt>
                <c:pt idx="74">
                  <c:v>4.3114723362870082</c:v>
                </c:pt>
                <c:pt idx="75">
                  <c:v>4.3367661346043249</c:v>
                </c:pt>
                <c:pt idx="76">
                  <c:v>4.3213054291737327</c:v>
                </c:pt>
                <c:pt idx="77">
                  <c:v>4.2514528735462704</c:v>
                </c:pt>
                <c:pt idx="78">
                  <c:v>4.257495265591511</c:v>
                </c:pt>
                <c:pt idx="79">
                  <c:v>4.3021245045565673</c:v>
                </c:pt>
                <c:pt idx="80">
                  <c:v>4.3058256574951779</c:v>
                </c:pt>
                <c:pt idx="81">
                  <c:v>4.3023044590173107</c:v>
                </c:pt>
                <c:pt idx="82">
                  <c:v>4.2614502269952537</c:v>
                </c:pt>
                <c:pt idx="83">
                  <c:v>4.2049627745816514</c:v>
                </c:pt>
                <c:pt idx="84">
                  <c:v>4.2286327327873074</c:v>
                </c:pt>
                <c:pt idx="85">
                  <c:v>4.2290959451425625</c:v>
                </c:pt>
                <c:pt idx="86">
                  <c:v>4.2222081181236009</c:v>
                </c:pt>
                <c:pt idx="87">
                  <c:v>4.2775017655176253</c:v>
                </c:pt>
                <c:pt idx="88">
                  <c:v>4.3237020036983571</c:v>
                </c:pt>
                <c:pt idx="89">
                  <c:v>4.3305823054705606</c:v>
                </c:pt>
                <c:pt idx="90">
                  <c:v>4.2765346201572232</c:v>
                </c:pt>
                <c:pt idx="91">
                  <c:v>4.1482443825033437</c:v>
                </c:pt>
                <c:pt idx="92">
                  <c:v>4.126887113310703</c:v>
                </c:pt>
                <c:pt idx="93">
                  <c:v>4.1235307109309725</c:v>
                </c:pt>
                <c:pt idx="94">
                  <c:v>4.1422895085451019</c:v>
                </c:pt>
                <c:pt idx="95">
                  <c:v>4.1579283650195977</c:v>
                </c:pt>
                <c:pt idx="96">
                  <c:v>4.0928811208661084</c:v>
                </c:pt>
                <c:pt idx="97">
                  <c:v>4.210507246507551</c:v>
                </c:pt>
                <c:pt idx="98">
                  <c:v>4.1124715660619113</c:v>
                </c:pt>
                <c:pt idx="99">
                  <c:v>4.0785834988427867</c:v>
                </c:pt>
                <c:pt idx="100">
                  <c:v>4.1290804061144639</c:v>
                </c:pt>
                <c:pt idx="101">
                  <c:v>4.1284019222541701</c:v>
                </c:pt>
                <c:pt idx="102">
                  <c:v>4.1070922878988725</c:v>
                </c:pt>
                <c:pt idx="103">
                  <c:v>4.0552649515631654</c:v>
                </c:pt>
                <c:pt idx="104">
                  <c:v>4.0980127992482522</c:v>
                </c:pt>
                <c:pt idx="105">
                  <c:v>4.0716321351454665</c:v>
                </c:pt>
                <c:pt idx="106">
                  <c:v>3.9941547776818518</c:v>
                </c:pt>
                <c:pt idx="107">
                  <c:v>3.9572530520058331</c:v>
                </c:pt>
                <c:pt idx="108">
                  <c:v>3.948570522555245</c:v>
                </c:pt>
                <c:pt idx="109">
                  <c:v>3.926174620722346</c:v>
                </c:pt>
                <c:pt idx="110">
                  <c:v>3.9751306422876782</c:v>
                </c:pt>
                <c:pt idx="111">
                  <c:v>4.0289694436707642</c:v>
                </c:pt>
                <c:pt idx="112">
                  <c:v>3.9739575376229985</c:v>
                </c:pt>
                <c:pt idx="113">
                  <c:v>3.9542357393550485</c:v>
                </c:pt>
                <c:pt idx="114">
                  <c:v>3.918544350693566</c:v>
                </c:pt>
                <c:pt idx="115">
                  <c:v>3.9170025409881539</c:v>
                </c:pt>
                <c:pt idx="116">
                  <c:v>3.8922239371584277</c:v>
                </c:pt>
                <c:pt idx="117">
                  <c:v>3.9135353419545251</c:v>
                </c:pt>
                <c:pt idx="118">
                  <c:v>3.9492519139245528</c:v>
                </c:pt>
                <c:pt idx="119">
                  <c:v>3.8901417593758532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A3C-489D-B85D-88AEBC4A8BAA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Data!$E$9:$E$128</c:f>
              <c:strCache>
                <c:ptCount val="120"/>
                <c:pt idx="0">
                  <c:v>38, 2019</c:v>
                </c:pt>
                <c:pt idx="1">
                  <c:v>39, 2019</c:v>
                </c:pt>
                <c:pt idx="2">
                  <c:v>40, 2019</c:v>
                </c:pt>
                <c:pt idx="3">
                  <c:v>41, 2019</c:v>
                </c:pt>
                <c:pt idx="4">
                  <c:v>42, 2019</c:v>
                </c:pt>
                <c:pt idx="5">
                  <c:v>43, 2019</c:v>
                </c:pt>
                <c:pt idx="6">
                  <c:v>44, 2019</c:v>
                </c:pt>
                <c:pt idx="7">
                  <c:v>45, 2019</c:v>
                </c:pt>
                <c:pt idx="8">
                  <c:v>46, 2019</c:v>
                </c:pt>
                <c:pt idx="9">
                  <c:v>47, 2019</c:v>
                </c:pt>
                <c:pt idx="10">
                  <c:v>48, 2019</c:v>
                </c:pt>
                <c:pt idx="11">
                  <c:v>49, 2019</c:v>
                </c:pt>
                <c:pt idx="12">
                  <c:v>50, 2019</c:v>
                </c:pt>
                <c:pt idx="13">
                  <c:v>51, 2019</c:v>
                </c:pt>
                <c:pt idx="14">
                  <c:v>52, 2019</c:v>
                </c:pt>
                <c:pt idx="15">
                  <c:v>53, 2019</c:v>
                </c:pt>
                <c:pt idx="16">
                  <c:v>2, 2020</c:v>
                </c:pt>
                <c:pt idx="17">
                  <c:v>3, 2020</c:v>
                </c:pt>
                <c:pt idx="18">
                  <c:v>4, 2020</c:v>
                </c:pt>
                <c:pt idx="19">
                  <c:v>5, 2020</c:v>
                </c:pt>
                <c:pt idx="20">
                  <c:v>6, 2020</c:v>
                </c:pt>
                <c:pt idx="21">
                  <c:v>7, 2020</c:v>
                </c:pt>
                <c:pt idx="22">
                  <c:v>8, 2020</c:v>
                </c:pt>
                <c:pt idx="23">
                  <c:v>9, 2020</c:v>
                </c:pt>
                <c:pt idx="24">
                  <c:v>10, 2020</c:v>
                </c:pt>
                <c:pt idx="25">
                  <c:v>11, 2020</c:v>
                </c:pt>
                <c:pt idx="26">
                  <c:v>12, 2020</c:v>
                </c:pt>
                <c:pt idx="27">
                  <c:v>13, 2020</c:v>
                </c:pt>
                <c:pt idx="28">
                  <c:v>14, 2020</c:v>
                </c:pt>
                <c:pt idx="29">
                  <c:v>15, 2020</c:v>
                </c:pt>
                <c:pt idx="30">
                  <c:v>16, 2020</c:v>
                </c:pt>
                <c:pt idx="31">
                  <c:v>17, 2020</c:v>
                </c:pt>
                <c:pt idx="32">
                  <c:v>18, 2020</c:v>
                </c:pt>
                <c:pt idx="33">
                  <c:v>19, 2020</c:v>
                </c:pt>
                <c:pt idx="34">
                  <c:v>20, 2020</c:v>
                </c:pt>
                <c:pt idx="35">
                  <c:v>21, 2020</c:v>
                </c:pt>
                <c:pt idx="36">
                  <c:v>22, 2020</c:v>
                </c:pt>
                <c:pt idx="37">
                  <c:v>23, 2020</c:v>
                </c:pt>
                <c:pt idx="38">
                  <c:v>24, 2020</c:v>
                </c:pt>
                <c:pt idx="39">
                  <c:v>25, 2020</c:v>
                </c:pt>
                <c:pt idx="40">
                  <c:v>26, 2020</c:v>
                </c:pt>
                <c:pt idx="41">
                  <c:v>27, 2020</c:v>
                </c:pt>
                <c:pt idx="42">
                  <c:v>28, 2020</c:v>
                </c:pt>
                <c:pt idx="43">
                  <c:v>29, 2020</c:v>
                </c:pt>
                <c:pt idx="44">
                  <c:v>30, 2020</c:v>
                </c:pt>
                <c:pt idx="45">
                  <c:v>31, 2020</c:v>
                </c:pt>
                <c:pt idx="46">
                  <c:v>32, 2020</c:v>
                </c:pt>
                <c:pt idx="47">
                  <c:v>33, 2020</c:v>
                </c:pt>
                <c:pt idx="48">
                  <c:v>34, 2020</c:v>
                </c:pt>
                <c:pt idx="49">
                  <c:v>35, 2020</c:v>
                </c:pt>
                <c:pt idx="50">
                  <c:v>36, 2020</c:v>
                </c:pt>
                <c:pt idx="51">
                  <c:v>37, 2020</c:v>
                </c:pt>
                <c:pt idx="52">
                  <c:v>38, 2020</c:v>
                </c:pt>
                <c:pt idx="53">
                  <c:v>39, 2020</c:v>
                </c:pt>
                <c:pt idx="54">
                  <c:v>40, 2020</c:v>
                </c:pt>
                <c:pt idx="55">
                  <c:v>41, 2020</c:v>
                </c:pt>
                <c:pt idx="56">
                  <c:v>42, 2020</c:v>
                </c:pt>
                <c:pt idx="57">
                  <c:v>43, 2020</c:v>
                </c:pt>
                <c:pt idx="58">
                  <c:v>44, 2020</c:v>
                </c:pt>
                <c:pt idx="59">
                  <c:v>45, 2020</c:v>
                </c:pt>
                <c:pt idx="60">
                  <c:v>46, 2020</c:v>
                </c:pt>
                <c:pt idx="61">
                  <c:v>47, 2020</c:v>
                </c:pt>
                <c:pt idx="62">
                  <c:v>48, 2020</c:v>
                </c:pt>
                <c:pt idx="63">
                  <c:v>49, 2020</c:v>
                </c:pt>
                <c:pt idx="64">
                  <c:v>50, 2020</c:v>
                </c:pt>
                <c:pt idx="65">
                  <c:v>51, 2020</c:v>
                </c:pt>
                <c:pt idx="66">
                  <c:v>52, 2020</c:v>
                </c:pt>
                <c:pt idx="67">
                  <c:v>53, 2020</c:v>
                </c:pt>
                <c:pt idx="68">
                  <c:v>2, 2021</c:v>
                </c:pt>
                <c:pt idx="69">
                  <c:v>3, 2021</c:v>
                </c:pt>
                <c:pt idx="70">
                  <c:v>4, 2021</c:v>
                </c:pt>
                <c:pt idx="71">
                  <c:v>5, 2021</c:v>
                </c:pt>
                <c:pt idx="72">
                  <c:v>6, 2021</c:v>
                </c:pt>
                <c:pt idx="73">
                  <c:v>7, 2021</c:v>
                </c:pt>
                <c:pt idx="74">
                  <c:v>8, 2021</c:v>
                </c:pt>
                <c:pt idx="75">
                  <c:v>9, 2021</c:v>
                </c:pt>
                <c:pt idx="76">
                  <c:v>10, 2021</c:v>
                </c:pt>
                <c:pt idx="77">
                  <c:v>11, 2021</c:v>
                </c:pt>
                <c:pt idx="78">
                  <c:v>12, 2021</c:v>
                </c:pt>
                <c:pt idx="79">
                  <c:v>13, 2021</c:v>
                </c:pt>
                <c:pt idx="80">
                  <c:v>14, 2021</c:v>
                </c:pt>
                <c:pt idx="81">
                  <c:v>15, 2021</c:v>
                </c:pt>
                <c:pt idx="82">
                  <c:v>16, 2021</c:v>
                </c:pt>
                <c:pt idx="83">
                  <c:v>17, 2021</c:v>
                </c:pt>
                <c:pt idx="84">
                  <c:v>18, 2021</c:v>
                </c:pt>
                <c:pt idx="85">
                  <c:v>19, 2021</c:v>
                </c:pt>
                <c:pt idx="86">
                  <c:v>20, 2021</c:v>
                </c:pt>
                <c:pt idx="87">
                  <c:v>21, 2021</c:v>
                </c:pt>
                <c:pt idx="88">
                  <c:v>22, 2021</c:v>
                </c:pt>
                <c:pt idx="89">
                  <c:v>23, 2021</c:v>
                </c:pt>
                <c:pt idx="90">
                  <c:v>24, 2021</c:v>
                </c:pt>
                <c:pt idx="91">
                  <c:v>25, 2021</c:v>
                </c:pt>
                <c:pt idx="92">
                  <c:v>26, 2021</c:v>
                </c:pt>
                <c:pt idx="93">
                  <c:v>27, 2021</c:v>
                </c:pt>
                <c:pt idx="94">
                  <c:v>28, 2021</c:v>
                </c:pt>
                <c:pt idx="95">
                  <c:v>29, 2021</c:v>
                </c:pt>
                <c:pt idx="96">
                  <c:v>30, 2021</c:v>
                </c:pt>
                <c:pt idx="97">
                  <c:v>31, 2021</c:v>
                </c:pt>
                <c:pt idx="98">
                  <c:v>32, 2021</c:v>
                </c:pt>
                <c:pt idx="99">
                  <c:v>33, 2021</c:v>
                </c:pt>
                <c:pt idx="100">
                  <c:v>34, 2021</c:v>
                </c:pt>
                <c:pt idx="101">
                  <c:v>35, 2021</c:v>
                </c:pt>
                <c:pt idx="102">
                  <c:v>36, 2021</c:v>
                </c:pt>
                <c:pt idx="103">
                  <c:v>37, 2021</c:v>
                </c:pt>
                <c:pt idx="104">
                  <c:v>38, 2021</c:v>
                </c:pt>
                <c:pt idx="105">
                  <c:v>39, 2021</c:v>
                </c:pt>
                <c:pt idx="106">
                  <c:v>40, 2021</c:v>
                </c:pt>
                <c:pt idx="107">
                  <c:v>41, 2021</c:v>
                </c:pt>
                <c:pt idx="108">
                  <c:v>42, 2021</c:v>
                </c:pt>
                <c:pt idx="109">
                  <c:v>43, 2021</c:v>
                </c:pt>
                <c:pt idx="110">
                  <c:v>44, 2021</c:v>
                </c:pt>
                <c:pt idx="111">
                  <c:v>45, 2021</c:v>
                </c:pt>
                <c:pt idx="112">
                  <c:v>46, 2021</c:v>
                </c:pt>
                <c:pt idx="113">
                  <c:v>47, 2021</c:v>
                </c:pt>
                <c:pt idx="114">
                  <c:v>48, 2021</c:v>
                </c:pt>
                <c:pt idx="115">
                  <c:v>49, 2021</c:v>
                </c:pt>
                <c:pt idx="116">
                  <c:v>50, 2021</c:v>
                </c:pt>
                <c:pt idx="117">
                  <c:v>51, 2021</c:v>
                </c:pt>
                <c:pt idx="118">
                  <c:v>52, 2021</c:v>
                </c:pt>
                <c:pt idx="119">
                  <c:v>53, 2021</c:v>
                </c:pt>
              </c:strCache>
            </c:strRef>
          </c:cat>
          <c:val>
            <c:numRef>
              <c:f>Data!$S$9:$S$128</c:f>
              <c:numCache>
                <c:formatCode>General</c:formatCode>
                <c:ptCount val="120"/>
                <c:pt idx="0">
                  <c:v>3.9816347529757072</c:v>
                </c:pt>
                <c:pt idx="1">
                  <c:v>3.9778511177784033</c:v>
                </c:pt>
                <c:pt idx="2">
                  <c:v>4.0187248326003759</c:v>
                </c:pt>
                <c:pt idx="3">
                  <c:v>4.0621567582431535</c:v>
                </c:pt>
                <c:pt idx="4">
                  <c:v>4.068939961326465</c:v>
                </c:pt>
                <c:pt idx="5">
                  <c:v>4.1187812936843544</c:v>
                </c:pt>
                <c:pt idx="6">
                  <c:v>4.1643690782807923</c:v>
                </c:pt>
                <c:pt idx="7">
                  <c:v>4.175561447279839</c:v>
                </c:pt>
                <c:pt idx="8">
                  <c:v>4.1511104755899959</c:v>
                </c:pt>
                <c:pt idx="9">
                  <c:v>4.0915769191604987</c:v>
                </c:pt>
                <c:pt idx="10">
                  <c:v>4.109985804348506</c:v>
                </c:pt>
                <c:pt idx="11">
                  <c:v>4.1185367611469159</c:v>
                </c:pt>
                <c:pt idx="12">
                  <c:v>4.0443527189917718</c:v>
                </c:pt>
                <c:pt idx="13">
                  <c:v>4.0245142985299944</c:v>
                </c:pt>
                <c:pt idx="14">
                  <c:v>4.0259038157630007</c:v>
                </c:pt>
                <c:pt idx="15">
                  <c:v>4.061806376354169</c:v>
                </c:pt>
                <c:pt idx="16">
                  <c:v>4.0460099943058259</c:v>
                </c:pt>
                <c:pt idx="17">
                  <c:v>4.0134215187038711</c:v>
                </c:pt>
                <c:pt idx="18">
                  <c:v>4.0865378487848423</c:v>
                </c:pt>
                <c:pt idx="19">
                  <c:v>4.0028542817598547</c:v>
                </c:pt>
                <c:pt idx="20">
                  <c:v>4.0137371212469688</c:v>
                </c:pt>
                <c:pt idx="21">
                  <c:v>4.0839025547076071</c:v>
                </c:pt>
                <c:pt idx="22">
                  <c:v>4.094138821980807</c:v>
                </c:pt>
                <c:pt idx="23">
                  <c:v>4.0805220539490747</c:v>
                </c:pt>
                <c:pt idx="24">
                  <c:v>4.0567621937986029</c:v>
                </c:pt>
                <c:pt idx="25">
                  <c:v>4.0686617239758265</c:v>
                </c:pt>
                <c:pt idx="26">
                  <c:v>3.9614335639227711</c:v>
                </c:pt>
                <c:pt idx="27">
                  <c:v>3.8965263700517783</c:v>
                </c:pt>
                <c:pt idx="28">
                  <c:v>3.9681885506564609</c:v>
                </c:pt>
                <c:pt idx="29">
                  <c:v>3.9241577974658068</c:v>
                </c:pt>
                <c:pt idx="30">
                  <c:v>3.9766388557093415</c:v>
                </c:pt>
                <c:pt idx="31">
                  <c:v>3.9911004686281597</c:v>
                </c:pt>
                <c:pt idx="32">
                  <c:v>4.017757346126742</c:v>
                </c:pt>
                <c:pt idx="33">
                  <c:v>4.0043363808025978</c:v>
                </c:pt>
                <c:pt idx="34">
                  <c:v>3.9812894591603767</c:v>
                </c:pt>
                <c:pt idx="35">
                  <c:v>3.9907056096656581</c:v>
                </c:pt>
                <c:pt idx="36">
                  <c:v>3.9828634915576742</c:v>
                </c:pt>
                <c:pt idx="37">
                  <c:v>3.981322201868208</c:v>
                </c:pt>
                <c:pt idx="38">
                  <c:v>3.986453252465342</c:v>
                </c:pt>
                <c:pt idx="39">
                  <c:v>4.0497194991080461</c:v>
                </c:pt>
                <c:pt idx="40">
                  <c:v>4.0870625073202618</c:v>
                </c:pt>
                <c:pt idx="41">
                  <c:v>4.1809546380619746</c:v>
                </c:pt>
                <c:pt idx="42">
                  <c:v>4.1733000106417837</c:v>
                </c:pt>
                <c:pt idx="43">
                  <c:v>4.1502621465027856</c:v>
                </c:pt>
                <c:pt idx="44">
                  <c:v>4.1438383916578019</c:v>
                </c:pt>
                <c:pt idx="45">
                  <c:v>4.172690685512161</c:v>
                </c:pt>
                <c:pt idx="46">
                  <c:v>4.1813967824115528</c:v>
                </c:pt>
                <c:pt idx="47">
                  <c:v>4.1903848360930942</c:v>
                </c:pt>
                <c:pt idx="48">
                  <c:v>4.2239881905257608</c:v>
                </c:pt>
                <c:pt idx="49">
                  <c:v>4.2280128087942943</c:v>
                </c:pt>
                <c:pt idx="50">
                  <c:v>4.2012493320113427</c:v>
                </c:pt>
                <c:pt idx="51">
                  <c:v>4.283324157393146</c:v>
                </c:pt>
                <c:pt idx="52">
                  <c:v>4.3350006827675092</c:v>
                </c:pt>
                <c:pt idx="53">
                  <c:v>4.3469542385841899</c:v>
                </c:pt>
                <c:pt idx="54">
                  <c:v>4.391454804253982</c:v>
                </c:pt>
                <c:pt idx="55">
                  <c:v>4.3773523193498036</c:v>
                </c:pt>
                <c:pt idx="56">
                  <c:v>4.3582110564644552</c:v>
                </c:pt>
                <c:pt idx="57">
                  <c:v>4.3752336091286876</c:v>
                </c:pt>
                <c:pt idx="58">
                  <c:v>4.4036023591929156</c:v>
                </c:pt>
                <c:pt idx="59">
                  <c:v>4.3820310431782001</c:v>
                </c:pt>
                <c:pt idx="60">
                  <c:v>4.3688348692102572</c:v>
                </c:pt>
                <c:pt idx="61">
                  <c:v>4.3542870525591351</c:v>
                </c:pt>
                <c:pt idx="62">
                  <c:v>4.3911883307956066</c:v>
                </c:pt>
                <c:pt idx="63">
                  <c:v>4.4174766567360706</c:v>
                </c:pt>
                <c:pt idx="64">
                  <c:v>4.3808255559157354</c:v>
                </c:pt>
                <c:pt idx="65">
                  <c:v>4.3941794895287698</c:v>
                </c:pt>
                <c:pt idx="66">
                  <c:v>4.3552687860470565</c:v>
                </c:pt>
                <c:pt idx="67">
                  <c:v>4.3143087255689112</c:v>
                </c:pt>
                <c:pt idx="68">
                  <c:v>4.3146560536743426</c:v>
                </c:pt>
                <c:pt idx="69">
                  <c:v>4.2984601651344452</c:v>
                </c:pt>
                <c:pt idx="70">
                  <c:v>4.2425409970884322</c:v>
                </c:pt>
                <c:pt idx="71">
                  <c:v>4.2661904850456747</c:v>
                </c:pt>
                <c:pt idx="72">
                  <c:v>4.3159306196788316</c:v>
                </c:pt>
                <c:pt idx="73">
                  <c:v>4.268200762632449</c:v>
                </c:pt>
                <c:pt idx="74">
                  <c:v>4.3350862955957643</c:v>
                </c:pt>
                <c:pt idx="75">
                  <c:v>4.1856653756511211</c:v>
                </c:pt>
                <c:pt idx="76">
                  <c:v>4.1712425706493654</c:v>
                </c:pt>
                <c:pt idx="77">
                  <c:v>4.1514752985133798</c:v>
                </c:pt>
                <c:pt idx="78">
                  <c:v>4.1104238942895179</c:v>
                </c:pt>
                <c:pt idx="79">
                  <c:v>4.0741940958910492</c:v>
                </c:pt>
                <c:pt idx="80">
                  <c:v>4.1151084759853651</c:v>
                </c:pt>
                <c:pt idx="81">
                  <c:v>4.1107719983414306</c:v>
                </c:pt>
                <c:pt idx="82">
                  <c:v>4.1050320124931634</c:v>
                </c:pt>
                <c:pt idx="83">
                  <c:v>4.1007743083377388</c:v>
                </c:pt>
                <c:pt idx="84">
                  <c:v>4.0439790324677807</c:v>
                </c:pt>
                <c:pt idx="85">
                  <c:v>4.0677646481861407</c:v>
                </c:pt>
                <c:pt idx="86">
                  <c:v>3.9755192198546516</c:v>
                </c:pt>
                <c:pt idx="87">
                  <c:v>3.9401588343904326</c:v>
                </c:pt>
                <c:pt idx="88">
                  <c:v>3.9809765118532328</c:v>
                </c:pt>
                <c:pt idx="89">
                  <c:v>3.946634054623714</c:v>
                </c:pt>
                <c:pt idx="90">
                  <c:v>3.9685423196712533</c:v>
                </c:pt>
                <c:pt idx="91">
                  <c:v>3.9463819231398762</c:v>
                </c:pt>
                <c:pt idx="92">
                  <c:v>3.8888220799423689</c:v>
                </c:pt>
                <c:pt idx="93">
                  <c:v>3.8267537801917872</c:v>
                </c:pt>
                <c:pt idx="94">
                  <c:v>3.8120064733179548</c:v>
                </c:pt>
                <c:pt idx="95">
                  <c:v>3.7757836853641225</c:v>
                </c:pt>
                <c:pt idx="96">
                  <c:v>3.7751485864009888</c:v>
                </c:pt>
                <c:pt idx="97">
                  <c:v>3.7307889104085601</c:v>
                </c:pt>
                <c:pt idx="98">
                  <c:v>3.6905388322794153</c:v>
                </c:pt>
                <c:pt idx="99">
                  <c:v>3.7093459853075159</c:v>
                </c:pt>
                <c:pt idx="100">
                  <c:v>3.6772985546958017</c:v>
                </c:pt>
                <c:pt idx="101">
                  <c:v>3.7372882996986765</c:v>
                </c:pt>
                <c:pt idx="102">
                  <c:v>3.744318453864834</c:v>
                </c:pt>
                <c:pt idx="103">
                  <c:v>3.7892670737699783</c:v>
                </c:pt>
                <c:pt idx="104">
                  <c:v>3.8126219585384935</c:v>
                </c:pt>
                <c:pt idx="105">
                  <c:v>3.878462385753684</c:v>
                </c:pt>
                <c:pt idx="106">
                  <c:v>3.8745551559975553</c:v>
                </c:pt>
                <c:pt idx="107">
                  <c:v>3.8990972092919636</c:v>
                </c:pt>
                <c:pt idx="108">
                  <c:v>3.8589485947972002</c:v>
                </c:pt>
                <c:pt idx="109">
                  <c:v>3.8392336395300615</c:v>
                </c:pt>
                <c:pt idx="110">
                  <c:v>3.8426312943946859</c:v>
                </c:pt>
                <c:pt idx="111">
                  <c:v>3.8699726994332826</c:v>
                </c:pt>
                <c:pt idx="112">
                  <c:v>3.8098240121205191</c:v>
                </c:pt>
                <c:pt idx="113">
                  <c:v>3.8004280511977218</c:v>
                </c:pt>
                <c:pt idx="114">
                  <c:v>3.7630617594426328</c:v>
                </c:pt>
                <c:pt idx="115">
                  <c:v>3.834798798989604</c:v>
                </c:pt>
                <c:pt idx="116">
                  <c:v>3.8246381888060799</c:v>
                </c:pt>
                <c:pt idx="117">
                  <c:v>3.812272058237097</c:v>
                </c:pt>
                <c:pt idx="118">
                  <c:v>3.8442974707988857</c:v>
                </c:pt>
                <c:pt idx="119">
                  <c:v>3.847299558619353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A3C-489D-B85D-88AEBC4A8BAA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Data!$E$9:$E$128</c:f>
              <c:strCache>
                <c:ptCount val="120"/>
                <c:pt idx="0">
                  <c:v>38, 2019</c:v>
                </c:pt>
                <c:pt idx="1">
                  <c:v>39, 2019</c:v>
                </c:pt>
                <c:pt idx="2">
                  <c:v>40, 2019</c:v>
                </c:pt>
                <c:pt idx="3">
                  <c:v>41, 2019</c:v>
                </c:pt>
                <c:pt idx="4">
                  <c:v>42, 2019</c:v>
                </c:pt>
                <c:pt idx="5">
                  <c:v>43, 2019</c:v>
                </c:pt>
                <c:pt idx="6">
                  <c:v>44, 2019</c:v>
                </c:pt>
                <c:pt idx="7">
                  <c:v>45, 2019</c:v>
                </c:pt>
                <c:pt idx="8">
                  <c:v>46, 2019</c:v>
                </c:pt>
                <c:pt idx="9">
                  <c:v>47, 2019</c:v>
                </c:pt>
                <c:pt idx="10">
                  <c:v>48, 2019</c:v>
                </c:pt>
                <c:pt idx="11">
                  <c:v>49, 2019</c:v>
                </c:pt>
                <c:pt idx="12">
                  <c:v>50, 2019</c:v>
                </c:pt>
                <c:pt idx="13">
                  <c:v>51, 2019</c:v>
                </c:pt>
                <c:pt idx="14">
                  <c:v>52, 2019</c:v>
                </c:pt>
                <c:pt idx="15">
                  <c:v>53, 2019</c:v>
                </c:pt>
                <c:pt idx="16">
                  <c:v>2, 2020</c:v>
                </c:pt>
                <c:pt idx="17">
                  <c:v>3, 2020</c:v>
                </c:pt>
                <c:pt idx="18">
                  <c:v>4, 2020</c:v>
                </c:pt>
                <c:pt idx="19">
                  <c:v>5, 2020</c:v>
                </c:pt>
                <c:pt idx="20">
                  <c:v>6, 2020</c:v>
                </c:pt>
                <c:pt idx="21">
                  <c:v>7, 2020</c:v>
                </c:pt>
                <c:pt idx="22">
                  <c:v>8, 2020</c:v>
                </c:pt>
                <c:pt idx="23">
                  <c:v>9, 2020</c:v>
                </c:pt>
                <c:pt idx="24">
                  <c:v>10, 2020</c:v>
                </c:pt>
                <c:pt idx="25">
                  <c:v>11, 2020</c:v>
                </c:pt>
                <c:pt idx="26">
                  <c:v>12, 2020</c:v>
                </c:pt>
                <c:pt idx="27">
                  <c:v>13, 2020</c:v>
                </c:pt>
                <c:pt idx="28">
                  <c:v>14, 2020</c:v>
                </c:pt>
                <c:pt idx="29">
                  <c:v>15, 2020</c:v>
                </c:pt>
                <c:pt idx="30">
                  <c:v>16, 2020</c:v>
                </c:pt>
                <c:pt idx="31">
                  <c:v>17, 2020</c:v>
                </c:pt>
                <c:pt idx="32">
                  <c:v>18, 2020</c:v>
                </c:pt>
                <c:pt idx="33">
                  <c:v>19, 2020</c:v>
                </c:pt>
                <c:pt idx="34">
                  <c:v>20, 2020</c:v>
                </c:pt>
                <c:pt idx="35">
                  <c:v>21, 2020</c:v>
                </c:pt>
                <c:pt idx="36">
                  <c:v>22, 2020</c:v>
                </c:pt>
                <c:pt idx="37">
                  <c:v>23, 2020</c:v>
                </c:pt>
                <c:pt idx="38">
                  <c:v>24, 2020</c:v>
                </c:pt>
                <c:pt idx="39">
                  <c:v>25, 2020</c:v>
                </c:pt>
                <c:pt idx="40">
                  <c:v>26, 2020</c:v>
                </c:pt>
                <c:pt idx="41">
                  <c:v>27, 2020</c:v>
                </c:pt>
                <c:pt idx="42">
                  <c:v>28, 2020</c:v>
                </c:pt>
                <c:pt idx="43">
                  <c:v>29, 2020</c:v>
                </c:pt>
                <c:pt idx="44">
                  <c:v>30, 2020</c:v>
                </c:pt>
                <c:pt idx="45">
                  <c:v>31, 2020</c:v>
                </c:pt>
                <c:pt idx="46">
                  <c:v>32, 2020</c:v>
                </c:pt>
                <c:pt idx="47">
                  <c:v>33, 2020</c:v>
                </c:pt>
                <c:pt idx="48">
                  <c:v>34, 2020</c:v>
                </c:pt>
                <c:pt idx="49">
                  <c:v>35, 2020</c:v>
                </c:pt>
                <c:pt idx="50">
                  <c:v>36, 2020</c:v>
                </c:pt>
                <c:pt idx="51">
                  <c:v>37, 2020</c:v>
                </c:pt>
                <c:pt idx="52">
                  <c:v>38, 2020</c:v>
                </c:pt>
                <c:pt idx="53">
                  <c:v>39, 2020</c:v>
                </c:pt>
                <c:pt idx="54">
                  <c:v>40, 2020</c:v>
                </c:pt>
                <c:pt idx="55">
                  <c:v>41, 2020</c:v>
                </c:pt>
                <c:pt idx="56">
                  <c:v>42, 2020</c:v>
                </c:pt>
                <c:pt idx="57">
                  <c:v>43, 2020</c:v>
                </c:pt>
                <c:pt idx="58">
                  <c:v>44, 2020</c:v>
                </c:pt>
                <c:pt idx="59">
                  <c:v>45, 2020</c:v>
                </c:pt>
                <c:pt idx="60">
                  <c:v>46, 2020</c:v>
                </c:pt>
                <c:pt idx="61">
                  <c:v>47, 2020</c:v>
                </c:pt>
                <c:pt idx="62">
                  <c:v>48, 2020</c:v>
                </c:pt>
                <c:pt idx="63">
                  <c:v>49, 2020</c:v>
                </c:pt>
                <c:pt idx="64">
                  <c:v>50, 2020</c:v>
                </c:pt>
                <c:pt idx="65">
                  <c:v>51, 2020</c:v>
                </c:pt>
                <c:pt idx="66">
                  <c:v>52, 2020</c:v>
                </c:pt>
                <c:pt idx="67">
                  <c:v>53, 2020</c:v>
                </c:pt>
                <c:pt idx="68">
                  <c:v>2, 2021</c:v>
                </c:pt>
                <c:pt idx="69">
                  <c:v>3, 2021</c:v>
                </c:pt>
                <c:pt idx="70">
                  <c:v>4, 2021</c:v>
                </c:pt>
                <c:pt idx="71">
                  <c:v>5, 2021</c:v>
                </c:pt>
                <c:pt idx="72">
                  <c:v>6, 2021</c:v>
                </c:pt>
                <c:pt idx="73">
                  <c:v>7, 2021</c:v>
                </c:pt>
                <c:pt idx="74">
                  <c:v>8, 2021</c:v>
                </c:pt>
                <c:pt idx="75">
                  <c:v>9, 2021</c:v>
                </c:pt>
                <c:pt idx="76">
                  <c:v>10, 2021</c:v>
                </c:pt>
                <c:pt idx="77">
                  <c:v>11, 2021</c:v>
                </c:pt>
                <c:pt idx="78">
                  <c:v>12, 2021</c:v>
                </c:pt>
                <c:pt idx="79">
                  <c:v>13, 2021</c:v>
                </c:pt>
                <c:pt idx="80">
                  <c:v>14, 2021</c:v>
                </c:pt>
                <c:pt idx="81">
                  <c:v>15, 2021</c:v>
                </c:pt>
                <c:pt idx="82">
                  <c:v>16, 2021</c:v>
                </c:pt>
                <c:pt idx="83">
                  <c:v>17, 2021</c:v>
                </c:pt>
                <c:pt idx="84">
                  <c:v>18, 2021</c:v>
                </c:pt>
                <c:pt idx="85">
                  <c:v>19, 2021</c:v>
                </c:pt>
                <c:pt idx="86">
                  <c:v>20, 2021</c:v>
                </c:pt>
                <c:pt idx="87">
                  <c:v>21, 2021</c:v>
                </c:pt>
                <c:pt idx="88">
                  <c:v>22, 2021</c:v>
                </c:pt>
                <c:pt idx="89">
                  <c:v>23, 2021</c:v>
                </c:pt>
                <c:pt idx="90">
                  <c:v>24, 2021</c:v>
                </c:pt>
                <c:pt idx="91">
                  <c:v>25, 2021</c:v>
                </c:pt>
                <c:pt idx="92">
                  <c:v>26, 2021</c:v>
                </c:pt>
                <c:pt idx="93">
                  <c:v>27, 2021</c:v>
                </c:pt>
                <c:pt idx="94">
                  <c:v>28, 2021</c:v>
                </c:pt>
                <c:pt idx="95">
                  <c:v>29, 2021</c:v>
                </c:pt>
                <c:pt idx="96">
                  <c:v>30, 2021</c:v>
                </c:pt>
                <c:pt idx="97">
                  <c:v>31, 2021</c:v>
                </c:pt>
                <c:pt idx="98">
                  <c:v>32, 2021</c:v>
                </c:pt>
                <c:pt idx="99">
                  <c:v>33, 2021</c:v>
                </c:pt>
                <c:pt idx="100">
                  <c:v>34, 2021</c:v>
                </c:pt>
                <c:pt idx="101">
                  <c:v>35, 2021</c:v>
                </c:pt>
                <c:pt idx="102">
                  <c:v>36, 2021</c:v>
                </c:pt>
                <c:pt idx="103">
                  <c:v>37, 2021</c:v>
                </c:pt>
                <c:pt idx="104">
                  <c:v>38, 2021</c:v>
                </c:pt>
                <c:pt idx="105">
                  <c:v>39, 2021</c:v>
                </c:pt>
                <c:pt idx="106">
                  <c:v>40, 2021</c:v>
                </c:pt>
                <c:pt idx="107">
                  <c:v>41, 2021</c:v>
                </c:pt>
                <c:pt idx="108">
                  <c:v>42, 2021</c:v>
                </c:pt>
                <c:pt idx="109">
                  <c:v>43, 2021</c:v>
                </c:pt>
                <c:pt idx="110">
                  <c:v>44, 2021</c:v>
                </c:pt>
                <c:pt idx="111">
                  <c:v>45, 2021</c:v>
                </c:pt>
                <c:pt idx="112">
                  <c:v>46, 2021</c:v>
                </c:pt>
                <c:pt idx="113">
                  <c:v>47, 2021</c:v>
                </c:pt>
                <c:pt idx="114">
                  <c:v>48, 2021</c:v>
                </c:pt>
                <c:pt idx="115">
                  <c:v>49, 2021</c:v>
                </c:pt>
                <c:pt idx="116">
                  <c:v>50, 2021</c:v>
                </c:pt>
                <c:pt idx="117">
                  <c:v>51, 2021</c:v>
                </c:pt>
                <c:pt idx="118">
                  <c:v>52, 2021</c:v>
                </c:pt>
                <c:pt idx="119">
                  <c:v>53, 2021</c:v>
                </c:pt>
              </c:strCache>
            </c:strRef>
          </c:cat>
          <c:val>
            <c:numRef>
              <c:f>Data!$T$9:$T$128</c:f>
              <c:numCache>
                <c:formatCode>General</c:formatCode>
                <c:ptCount val="120"/>
                <c:pt idx="0">
                  <c:v>4.0108849090667409</c:v>
                </c:pt>
                <c:pt idx="1">
                  <c:v>4.0486324584828228</c:v>
                </c:pt>
                <c:pt idx="2">
                  <c:v>4.0979496677142944</c:v>
                </c:pt>
                <c:pt idx="3">
                  <c:v>4.1120232533791947</c:v>
                </c:pt>
                <c:pt idx="4">
                  <c:v>4.0886812289994268</c:v>
                </c:pt>
                <c:pt idx="5">
                  <c:v>4.1275129473570802</c:v>
                </c:pt>
                <c:pt idx="6">
                  <c:v>4.1428640569779676</c:v>
                </c:pt>
                <c:pt idx="7">
                  <c:v>4.0683401562399428</c:v>
                </c:pt>
                <c:pt idx="8">
                  <c:v>4.0501499072044203</c:v>
                </c:pt>
                <c:pt idx="9">
                  <c:v>4.070824236178253</c:v>
                </c:pt>
                <c:pt idx="10">
                  <c:v>3.9847016491024214</c:v>
                </c:pt>
                <c:pt idx="11">
                  <c:v>4.0338545155024752</c:v>
                </c:pt>
                <c:pt idx="12">
                  <c:v>4.0177803881449501</c:v>
                </c:pt>
                <c:pt idx="13">
                  <c:v>4.107715454524989</c:v>
                </c:pt>
                <c:pt idx="14">
                  <c:v>4.1785185891771528</c:v>
                </c:pt>
                <c:pt idx="15">
                  <c:v>4.2271359584640749</c:v>
                </c:pt>
                <c:pt idx="16">
                  <c:v>4.2614928424989733</c:v>
                </c:pt>
                <c:pt idx="17">
                  <c:v>4.2879679481757886</c:v>
                </c:pt>
                <c:pt idx="18">
                  <c:v>4.2921516357418144</c:v>
                </c:pt>
                <c:pt idx="19">
                  <c:v>4.2870755928685682</c:v>
                </c:pt>
                <c:pt idx="20">
                  <c:v>4.3282616951235839</c:v>
                </c:pt>
                <c:pt idx="21">
                  <c:v>4.4047674769625385</c:v>
                </c:pt>
                <c:pt idx="22">
                  <c:v>4.3575710275666042</c:v>
                </c:pt>
                <c:pt idx="23">
                  <c:v>4.3512364529228869</c:v>
                </c:pt>
                <c:pt idx="24">
                  <c:v>4.2665294910335714</c:v>
                </c:pt>
                <c:pt idx="25">
                  <c:v>4.2611369339508895</c:v>
                </c:pt>
                <c:pt idx="26">
                  <c:v>4.2218185139067073</c:v>
                </c:pt>
                <c:pt idx="27">
                  <c:v>4.1549104053388168</c:v>
                </c:pt>
                <c:pt idx="28">
                  <c:v>4.1069516162247597</c:v>
                </c:pt>
                <c:pt idx="29">
                  <c:v>4.0829801664711773</c:v>
                </c:pt>
                <c:pt idx="30">
                  <c:v>4.0795005867339018</c:v>
                </c:pt>
                <c:pt idx="31">
                  <c:v>4.077232676250893</c:v>
                </c:pt>
                <c:pt idx="32">
                  <c:v>4.0208755318177483</c:v>
                </c:pt>
                <c:pt idx="33">
                  <c:v>4.0153242037007324</c:v>
                </c:pt>
                <c:pt idx="34">
                  <c:v>3.9780568780582546</c:v>
                </c:pt>
                <c:pt idx="35">
                  <c:v>3.9238278936576889</c:v>
                </c:pt>
                <c:pt idx="36">
                  <c:v>3.9106979417853025</c:v>
                </c:pt>
                <c:pt idx="37">
                  <c:v>3.9159500941176089</c:v>
                </c:pt>
                <c:pt idx="38">
                  <c:v>3.8928069528937868</c:v>
                </c:pt>
                <c:pt idx="39">
                  <c:v>3.8383765946342328</c:v>
                </c:pt>
                <c:pt idx="40">
                  <c:v>3.9491429847215174</c:v>
                </c:pt>
                <c:pt idx="41">
                  <c:v>3.9196111686529771</c:v>
                </c:pt>
                <c:pt idx="42">
                  <c:v>3.9863599696846665</c:v>
                </c:pt>
                <c:pt idx="43">
                  <c:v>3.9943837309127814</c:v>
                </c:pt>
                <c:pt idx="44">
                  <c:v>4.0168582437872029</c:v>
                </c:pt>
                <c:pt idx="45">
                  <c:v>4.0402802738017085</c:v>
                </c:pt>
                <c:pt idx="46">
                  <c:v>4.1029017175109876</c:v>
                </c:pt>
                <c:pt idx="47">
                  <c:v>4.0914545611614015</c:v>
                </c:pt>
                <c:pt idx="48">
                  <c:v>4.0249688350891457</c:v>
                </c:pt>
                <c:pt idx="49">
                  <c:v>4.0461184923337958</c:v>
                </c:pt>
                <c:pt idx="50">
                  <c:v>3.9736562729261187</c:v>
                </c:pt>
                <c:pt idx="51">
                  <c:v>4.0701397182050583</c:v>
                </c:pt>
                <c:pt idx="52">
                  <c:v>4.0553627703609321</c:v>
                </c:pt>
                <c:pt idx="53">
                  <c:v>4.0891333049749736</c:v>
                </c:pt>
                <c:pt idx="54">
                  <c:v>4.0789003398316108</c:v>
                </c:pt>
                <c:pt idx="55">
                  <c:v>4.0774164143496856</c:v>
                </c:pt>
                <c:pt idx="56">
                  <c:v>4.0731613799490365</c:v>
                </c:pt>
                <c:pt idx="57">
                  <c:v>4.0791286436321226</c:v>
                </c:pt>
                <c:pt idx="58">
                  <c:v>4.0644929377242498</c:v>
                </c:pt>
                <c:pt idx="59">
                  <c:v>4.1067665002301998</c:v>
                </c:pt>
                <c:pt idx="60">
                  <c:v>4.0796925552241623</c:v>
                </c:pt>
                <c:pt idx="61">
                  <c:v>4.0448206646697225</c:v>
                </c:pt>
                <c:pt idx="62">
                  <c:v>4.0547377782282936</c:v>
                </c:pt>
                <c:pt idx="63">
                  <c:v>4.0002641437777946</c:v>
                </c:pt>
                <c:pt idx="64">
                  <c:v>4.020917262738239</c:v>
                </c:pt>
                <c:pt idx="65">
                  <c:v>4.06090696758314</c:v>
                </c:pt>
                <c:pt idx="66">
                  <c:v>4.0609363801369849</c:v>
                </c:pt>
                <c:pt idx="67">
                  <c:v>4.0790554539787136</c:v>
                </c:pt>
                <c:pt idx="68">
                  <c:v>4.0490308820536507</c:v>
                </c:pt>
                <c:pt idx="69">
                  <c:v>4.0853156508474946</c:v>
                </c:pt>
                <c:pt idx="70">
                  <c:v>4.1185285467942041</c:v>
                </c:pt>
                <c:pt idx="71">
                  <c:v>4.0842844519377186</c:v>
                </c:pt>
                <c:pt idx="72">
                  <c:v>4.0815875823687762</c:v>
                </c:pt>
                <c:pt idx="73">
                  <c:v>4.0834822908216086</c:v>
                </c:pt>
                <c:pt idx="74">
                  <c:v>4.1079295286149611</c:v>
                </c:pt>
                <c:pt idx="75">
                  <c:v>4.0470182806639494</c:v>
                </c:pt>
                <c:pt idx="76">
                  <c:v>3.9739104475681875</c:v>
                </c:pt>
                <c:pt idx="77">
                  <c:v>3.9398403362763394</c:v>
                </c:pt>
                <c:pt idx="78">
                  <c:v>3.9557427368265841</c:v>
                </c:pt>
                <c:pt idx="79">
                  <c:v>4.0550084852921673</c:v>
                </c:pt>
                <c:pt idx="80">
                  <c:v>4.0497501202211685</c:v>
                </c:pt>
                <c:pt idx="81">
                  <c:v>3.9645933110578206</c:v>
                </c:pt>
                <c:pt idx="82">
                  <c:v>3.9958633466478526</c:v>
                </c:pt>
                <c:pt idx="83">
                  <c:v>3.9925542178153948</c:v>
                </c:pt>
                <c:pt idx="84">
                  <c:v>3.9365746473877841</c:v>
                </c:pt>
                <c:pt idx="85">
                  <c:v>3.9693354413329769</c:v>
                </c:pt>
                <c:pt idx="86">
                  <c:v>4.0197939220145242</c:v>
                </c:pt>
                <c:pt idx="87">
                  <c:v>3.9558268600171282</c:v>
                </c:pt>
                <c:pt idx="88">
                  <c:v>4.0461347368326974</c:v>
                </c:pt>
                <c:pt idx="89">
                  <c:v>4.0485633638082703</c:v>
                </c:pt>
                <c:pt idx="90">
                  <c:v>3.9929203806465687</c:v>
                </c:pt>
                <c:pt idx="91">
                  <c:v>3.9816884116606732</c:v>
                </c:pt>
                <c:pt idx="92">
                  <c:v>3.9968620047237371</c:v>
                </c:pt>
                <c:pt idx="93">
                  <c:v>3.9993650010388788</c:v>
                </c:pt>
                <c:pt idx="94">
                  <c:v>3.9668262471761557</c:v>
                </c:pt>
                <c:pt idx="95">
                  <c:v>4.0098651088330159</c:v>
                </c:pt>
                <c:pt idx="96">
                  <c:v>4.003309601715844</c:v>
                </c:pt>
                <c:pt idx="97">
                  <c:v>4.0226152284926986</c:v>
                </c:pt>
                <c:pt idx="98">
                  <c:v>3.9989882804221297</c:v>
                </c:pt>
                <c:pt idx="99">
                  <c:v>4.0036301800113696</c:v>
                </c:pt>
                <c:pt idx="100">
                  <c:v>3.9416142391344517</c:v>
                </c:pt>
                <c:pt idx="101">
                  <c:v>3.9345841480060311</c:v>
                </c:pt>
                <c:pt idx="102">
                  <c:v>3.9688939697122061</c:v>
                </c:pt>
                <c:pt idx="103">
                  <c:v>3.9890377535828612</c:v>
                </c:pt>
                <c:pt idx="104">
                  <c:v>3.9912242660398349</c:v>
                </c:pt>
                <c:pt idx="105">
                  <c:v>3.9971902156434549</c:v>
                </c:pt>
                <c:pt idx="106">
                  <c:v>4.0615128018053399</c:v>
                </c:pt>
                <c:pt idx="107">
                  <c:v>4.1101776605370635</c:v>
                </c:pt>
                <c:pt idx="108">
                  <c:v>4.1025533194619754</c:v>
                </c:pt>
                <c:pt idx="109">
                  <c:v>4.0661215185464492</c:v>
                </c:pt>
                <c:pt idx="110">
                  <c:v>4.046103538659521</c:v>
                </c:pt>
                <c:pt idx="111">
                  <c:v>3.9960311681613003</c:v>
                </c:pt>
                <c:pt idx="112">
                  <c:v>3.9383268907185927</c:v>
                </c:pt>
                <c:pt idx="113">
                  <c:v>3.9850753945281019</c:v>
                </c:pt>
                <c:pt idx="114">
                  <c:v>3.9875215370728805</c:v>
                </c:pt>
                <c:pt idx="115">
                  <c:v>3.9623632958805053</c:v>
                </c:pt>
                <c:pt idx="116">
                  <c:v>3.9267231390766755</c:v>
                </c:pt>
                <c:pt idx="117">
                  <c:v>3.9578530785157149</c:v>
                </c:pt>
                <c:pt idx="118">
                  <c:v>3.9232079266460369</c:v>
                </c:pt>
                <c:pt idx="119">
                  <c:v>3.963464172611816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A3C-489D-B85D-88AEBC4A8BAA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Data!$E$9:$E$128</c:f>
              <c:strCache>
                <c:ptCount val="120"/>
                <c:pt idx="0">
                  <c:v>38, 2019</c:v>
                </c:pt>
                <c:pt idx="1">
                  <c:v>39, 2019</c:v>
                </c:pt>
                <c:pt idx="2">
                  <c:v>40, 2019</c:v>
                </c:pt>
                <c:pt idx="3">
                  <c:v>41, 2019</c:v>
                </c:pt>
                <c:pt idx="4">
                  <c:v>42, 2019</c:v>
                </c:pt>
                <c:pt idx="5">
                  <c:v>43, 2019</c:v>
                </c:pt>
                <c:pt idx="6">
                  <c:v>44, 2019</c:v>
                </c:pt>
                <c:pt idx="7">
                  <c:v>45, 2019</c:v>
                </c:pt>
                <c:pt idx="8">
                  <c:v>46, 2019</c:v>
                </c:pt>
                <c:pt idx="9">
                  <c:v>47, 2019</c:v>
                </c:pt>
                <c:pt idx="10">
                  <c:v>48, 2019</c:v>
                </c:pt>
                <c:pt idx="11">
                  <c:v>49, 2019</c:v>
                </c:pt>
                <c:pt idx="12">
                  <c:v>50, 2019</c:v>
                </c:pt>
                <c:pt idx="13">
                  <c:v>51, 2019</c:v>
                </c:pt>
                <c:pt idx="14">
                  <c:v>52, 2019</c:v>
                </c:pt>
                <c:pt idx="15">
                  <c:v>53, 2019</c:v>
                </c:pt>
                <c:pt idx="16">
                  <c:v>2, 2020</c:v>
                </c:pt>
                <c:pt idx="17">
                  <c:v>3, 2020</c:v>
                </c:pt>
                <c:pt idx="18">
                  <c:v>4, 2020</c:v>
                </c:pt>
                <c:pt idx="19">
                  <c:v>5, 2020</c:v>
                </c:pt>
                <c:pt idx="20">
                  <c:v>6, 2020</c:v>
                </c:pt>
                <c:pt idx="21">
                  <c:v>7, 2020</c:v>
                </c:pt>
                <c:pt idx="22">
                  <c:v>8, 2020</c:v>
                </c:pt>
                <c:pt idx="23">
                  <c:v>9, 2020</c:v>
                </c:pt>
                <c:pt idx="24">
                  <c:v>10, 2020</c:v>
                </c:pt>
                <c:pt idx="25">
                  <c:v>11, 2020</c:v>
                </c:pt>
                <c:pt idx="26">
                  <c:v>12, 2020</c:v>
                </c:pt>
                <c:pt idx="27">
                  <c:v>13, 2020</c:v>
                </c:pt>
                <c:pt idx="28">
                  <c:v>14, 2020</c:v>
                </c:pt>
                <c:pt idx="29">
                  <c:v>15, 2020</c:v>
                </c:pt>
                <c:pt idx="30">
                  <c:v>16, 2020</c:v>
                </c:pt>
                <c:pt idx="31">
                  <c:v>17, 2020</c:v>
                </c:pt>
                <c:pt idx="32">
                  <c:v>18, 2020</c:v>
                </c:pt>
                <c:pt idx="33">
                  <c:v>19, 2020</c:v>
                </c:pt>
                <c:pt idx="34">
                  <c:v>20, 2020</c:v>
                </c:pt>
                <c:pt idx="35">
                  <c:v>21, 2020</c:v>
                </c:pt>
                <c:pt idx="36">
                  <c:v>22, 2020</c:v>
                </c:pt>
                <c:pt idx="37">
                  <c:v>23, 2020</c:v>
                </c:pt>
                <c:pt idx="38">
                  <c:v>24, 2020</c:v>
                </c:pt>
                <c:pt idx="39">
                  <c:v>25, 2020</c:v>
                </c:pt>
                <c:pt idx="40">
                  <c:v>26, 2020</c:v>
                </c:pt>
                <c:pt idx="41">
                  <c:v>27, 2020</c:v>
                </c:pt>
                <c:pt idx="42">
                  <c:v>28, 2020</c:v>
                </c:pt>
                <c:pt idx="43">
                  <c:v>29, 2020</c:v>
                </c:pt>
                <c:pt idx="44">
                  <c:v>30, 2020</c:v>
                </c:pt>
                <c:pt idx="45">
                  <c:v>31, 2020</c:v>
                </c:pt>
                <c:pt idx="46">
                  <c:v>32, 2020</c:v>
                </c:pt>
                <c:pt idx="47">
                  <c:v>33, 2020</c:v>
                </c:pt>
                <c:pt idx="48">
                  <c:v>34, 2020</c:v>
                </c:pt>
                <c:pt idx="49">
                  <c:v>35, 2020</c:v>
                </c:pt>
                <c:pt idx="50">
                  <c:v>36, 2020</c:v>
                </c:pt>
                <c:pt idx="51">
                  <c:v>37, 2020</c:v>
                </c:pt>
                <c:pt idx="52">
                  <c:v>38, 2020</c:v>
                </c:pt>
                <c:pt idx="53">
                  <c:v>39, 2020</c:v>
                </c:pt>
                <c:pt idx="54">
                  <c:v>40, 2020</c:v>
                </c:pt>
                <c:pt idx="55">
                  <c:v>41, 2020</c:v>
                </c:pt>
                <c:pt idx="56">
                  <c:v>42, 2020</c:v>
                </c:pt>
                <c:pt idx="57">
                  <c:v>43, 2020</c:v>
                </c:pt>
                <c:pt idx="58">
                  <c:v>44, 2020</c:v>
                </c:pt>
                <c:pt idx="59">
                  <c:v>45, 2020</c:v>
                </c:pt>
                <c:pt idx="60">
                  <c:v>46, 2020</c:v>
                </c:pt>
                <c:pt idx="61">
                  <c:v>47, 2020</c:v>
                </c:pt>
                <c:pt idx="62">
                  <c:v>48, 2020</c:v>
                </c:pt>
                <c:pt idx="63">
                  <c:v>49, 2020</c:v>
                </c:pt>
                <c:pt idx="64">
                  <c:v>50, 2020</c:v>
                </c:pt>
                <c:pt idx="65">
                  <c:v>51, 2020</c:v>
                </c:pt>
                <c:pt idx="66">
                  <c:v>52, 2020</c:v>
                </c:pt>
                <c:pt idx="67">
                  <c:v>53, 2020</c:v>
                </c:pt>
                <c:pt idx="68">
                  <c:v>2, 2021</c:v>
                </c:pt>
                <c:pt idx="69">
                  <c:v>3, 2021</c:v>
                </c:pt>
                <c:pt idx="70">
                  <c:v>4, 2021</c:v>
                </c:pt>
                <c:pt idx="71">
                  <c:v>5, 2021</c:v>
                </c:pt>
                <c:pt idx="72">
                  <c:v>6, 2021</c:v>
                </c:pt>
                <c:pt idx="73">
                  <c:v>7, 2021</c:v>
                </c:pt>
                <c:pt idx="74">
                  <c:v>8, 2021</c:v>
                </c:pt>
                <c:pt idx="75">
                  <c:v>9, 2021</c:v>
                </c:pt>
                <c:pt idx="76">
                  <c:v>10, 2021</c:v>
                </c:pt>
                <c:pt idx="77">
                  <c:v>11, 2021</c:v>
                </c:pt>
                <c:pt idx="78">
                  <c:v>12, 2021</c:v>
                </c:pt>
                <c:pt idx="79">
                  <c:v>13, 2021</c:v>
                </c:pt>
                <c:pt idx="80">
                  <c:v>14, 2021</c:v>
                </c:pt>
                <c:pt idx="81">
                  <c:v>15, 2021</c:v>
                </c:pt>
                <c:pt idx="82">
                  <c:v>16, 2021</c:v>
                </c:pt>
                <c:pt idx="83">
                  <c:v>17, 2021</c:v>
                </c:pt>
                <c:pt idx="84">
                  <c:v>18, 2021</c:v>
                </c:pt>
                <c:pt idx="85">
                  <c:v>19, 2021</c:v>
                </c:pt>
                <c:pt idx="86">
                  <c:v>20, 2021</c:v>
                </c:pt>
                <c:pt idx="87">
                  <c:v>21, 2021</c:v>
                </c:pt>
                <c:pt idx="88">
                  <c:v>22, 2021</c:v>
                </c:pt>
                <c:pt idx="89">
                  <c:v>23, 2021</c:v>
                </c:pt>
                <c:pt idx="90">
                  <c:v>24, 2021</c:v>
                </c:pt>
                <c:pt idx="91">
                  <c:v>25, 2021</c:v>
                </c:pt>
                <c:pt idx="92">
                  <c:v>26, 2021</c:v>
                </c:pt>
                <c:pt idx="93">
                  <c:v>27, 2021</c:v>
                </c:pt>
                <c:pt idx="94">
                  <c:v>28, 2021</c:v>
                </c:pt>
                <c:pt idx="95">
                  <c:v>29, 2021</c:v>
                </c:pt>
                <c:pt idx="96">
                  <c:v>30, 2021</c:v>
                </c:pt>
                <c:pt idx="97">
                  <c:v>31, 2021</c:v>
                </c:pt>
                <c:pt idx="98">
                  <c:v>32, 2021</c:v>
                </c:pt>
                <c:pt idx="99">
                  <c:v>33, 2021</c:v>
                </c:pt>
                <c:pt idx="100">
                  <c:v>34, 2021</c:v>
                </c:pt>
                <c:pt idx="101">
                  <c:v>35, 2021</c:v>
                </c:pt>
                <c:pt idx="102">
                  <c:v>36, 2021</c:v>
                </c:pt>
                <c:pt idx="103">
                  <c:v>37, 2021</c:v>
                </c:pt>
                <c:pt idx="104">
                  <c:v>38, 2021</c:v>
                </c:pt>
                <c:pt idx="105">
                  <c:v>39, 2021</c:v>
                </c:pt>
                <c:pt idx="106">
                  <c:v>40, 2021</c:v>
                </c:pt>
                <c:pt idx="107">
                  <c:v>41, 2021</c:v>
                </c:pt>
                <c:pt idx="108">
                  <c:v>42, 2021</c:v>
                </c:pt>
                <c:pt idx="109">
                  <c:v>43, 2021</c:v>
                </c:pt>
                <c:pt idx="110">
                  <c:v>44, 2021</c:v>
                </c:pt>
                <c:pt idx="111">
                  <c:v>45, 2021</c:v>
                </c:pt>
                <c:pt idx="112">
                  <c:v>46, 2021</c:v>
                </c:pt>
                <c:pt idx="113">
                  <c:v>47, 2021</c:v>
                </c:pt>
                <c:pt idx="114">
                  <c:v>48, 2021</c:v>
                </c:pt>
                <c:pt idx="115">
                  <c:v>49, 2021</c:v>
                </c:pt>
                <c:pt idx="116">
                  <c:v>50, 2021</c:v>
                </c:pt>
                <c:pt idx="117">
                  <c:v>51, 2021</c:v>
                </c:pt>
                <c:pt idx="118">
                  <c:v>52, 2021</c:v>
                </c:pt>
                <c:pt idx="119">
                  <c:v>53, 2021</c:v>
                </c:pt>
              </c:strCache>
            </c:strRef>
          </c:cat>
          <c:val>
            <c:numRef>
              <c:f>Data!$U$9:$U$128</c:f>
              <c:numCache>
                <c:formatCode>General</c:formatCode>
                <c:ptCount val="120"/>
                <c:pt idx="0">
                  <c:v>4.0231435376392621</c:v>
                </c:pt>
                <c:pt idx="1">
                  <c:v>4.0090563688013612</c:v>
                </c:pt>
                <c:pt idx="2">
                  <c:v>4.0753832907558634</c:v>
                </c:pt>
                <c:pt idx="3">
                  <c:v>4.089409699503098</c:v>
                </c:pt>
                <c:pt idx="4">
                  <c:v>4.1303437993143337</c:v>
                </c:pt>
                <c:pt idx="5">
                  <c:v>4.0330509140560826</c:v>
                </c:pt>
                <c:pt idx="6">
                  <c:v>4.0432771407397494</c:v>
                </c:pt>
                <c:pt idx="7">
                  <c:v>4.1425376526650419</c:v>
                </c:pt>
                <c:pt idx="8">
                  <c:v>4.1121977070150137</c:v>
                </c:pt>
                <c:pt idx="9">
                  <c:v>4.143839224670006</c:v>
                </c:pt>
                <c:pt idx="10">
                  <c:v>4.1099763823183109</c:v>
                </c:pt>
                <c:pt idx="11">
                  <c:v>4.0633341571912629</c:v>
                </c:pt>
                <c:pt idx="12">
                  <c:v>4.0426291417642064</c:v>
                </c:pt>
                <c:pt idx="13">
                  <c:v>4.0303578531108331</c:v>
                </c:pt>
                <c:pt idx="14">
                  <c:v>4.031433692012877</c:v>
                </c:pt>
                <c:pt idx="15">
                  <c:v>3.9671439958654147</c:v>
                </c:pt>
                <c:pt idx="16">
                  <c:v>4.0093981861316914</c:v>
                </c:pt>
                <c:pt idx="17">
                  <c:v>4.0072664226461994</c:v>
                </c:pt>
                <c:pt idx="18">
                  <c:v>4.0137390950988614</c:v>
                </c:pt>
                <c:pt idx="19">
                  <c:v>4.0200550894864051</c:v>
                </c:pt>
                <c:pt idx="20">
                  <c:v>3.9583390014638691</c:v>
                </c:pt>
                <c:pt idx="21">
                  <c:v>3.999861438307748</c:v>
                </c:pt>
                <c:pt idx="22">
                  <c:v>3.9811430114988435</c:v>
                </c:pt>
                <c:pt idx="23">
                  <c:v>3.9307321223102165</c:v>
                </c:pt>
                <c:pt idx="24">
                  <c:v>3.938673304204301</c:v>
                </c:pt>
                <c:pt idx="25">
                  <c:v>3.9167120356185179</c:v>
                </c:pt>
                <c:pt idx="26">
                  <c:v>3.8435509750208041</c:v>
                </c:pt>
                <c:pt idx="27">
                  <c:v>3.771471742661376</c:v>
                </c:pt>
                <c:pt idx="28">
                  <c:v>3.7965965965860091</c:v>
                </c:pt>
                <c:pt idx="29">
                  <c:v>3.7531636561221582</c:v>
                </c:pt>
                <c:pt idx="30">
                  <c:v>3.7972978682694043</c:v>
                </c:pt>
                <c:pt idx="31">
                  <c:v>3.8463736544419831</c:v>
                </c:pt>
                <c:pt idx="32">
                  <c:v>3.8522167067639645</c:v>
                </c:pt>
                <c:pt idx="33">
                  <c:v>3.8059182208002773</c:v>
                </c:pt>
                <c:pt idx="34">
                  <c:v>3.8894448028762398</c:v>
                </c:pt>
                <c:pt idx="35">
                  <c:v>3.8773770768028282</c:v>
                </c:pt>
                <c:pt idx="36">
                  <c:v>3.7951640240053255</c:v>
                </c:pt>
                <c:pt idx="37">
                  <c:v>3.7578582657980943</c:v>
                </c:pt>
                <c:pt idx="38">
                  <c:v>3.7458166778700508</c:v>
                </c:pt>
                <c:pt idx="39">
                  <c:v>3.703889967629459</c:v>
                </c:pt>
                <c:pt idx="40">
                  <c:v>3.6480232523790792</c:v>
                </c:pt>
                <c:pt idx="41">
                  <c:v>3.6790127972061328</c:v>
                </c:pt>
                <c:pt idx="42">
                  <c:v>3.7678866271498279</c:v>
                </c:pt>
                <c:pt idx="43">
                  <c:v>3.7721711070165882</c:v>
                </c:pt>
                <c:pt idx="44">
                  <c:v>3.7747121931336127</c:v>
                </c:pt>
                <c:pt idx="45">
                  <c:v>3.7947439873888449</c:v>
                </c:pt>
                <c:pt idx="46">
                  <c:v>3.8567229866422177</c:v>
                </c:pt>
                <c:pt idx="47">
                  <c:v>3.8166191772154408</c:v>
                </c:pt>
                <c:pt idx="48">
                  <c:v>3.8226394019557564</c:v>
                </c:pt>
                <c:pt idx="49">
                  <c:v>3.7877789272636866</c:v>
                </c:pt>
                <c:pt idx="50">
                  <c:v>3.8545329473641825</c:v>
                </c:pt>
                <c:pt idx="51">
                  <c:v>3.8763479346864864</c:v>
                </c:pt>
                <c:pt idx="52">
                  <c:v>3.8874675239565333</c:v>
                </c:pt>
                <c:pt idx="53">
                  <c:v>3.9276114629520844</c:v>
                </c:pt>
                <c:pt idx="54">
                  <c:v>3.8860844951962927</c:v>
                </c:pt>
                <c:pt idx="55">
                  <c:v>3.9064305929101244</c:v>
                </c:pt>
                <c:pt idx="56">
                  <c:v>3.8924602533734372</c:v>
                </c:pt>
                <c:pt idx="57">
                  <c:v>3.8612073374776696</c:v>
                </c:pt>
                <c:pt idx="58">
                  <c:v>3.9441669575088389</c:v>
                </c:pt>
                <c:pt idx="59">
                  <c:v>3.9277368796974672</c:v>
                </c:pt>
                <c:pt idx="60">
                  <c:v>3.9387896589959341</c:v>
                </c:pt>
                <c:pt idx="61">
                  <c:v>3.9168985687900704</c:v>
                </c:pt>
                <c:pt idx="62">
                  <c:v>3.9398850779346328</c:v>
                </c:pt>
                <c:pt idx="63">
                  <c:v>3.9993747516427463</c:v>
                </c:pt>
                <c:pt idx="64">
                  <c:v>3.9962303738287446</c:v>
                </c:pt>
                <c:pt idx="65">
                  <c:v>3.9938740804953903</c:v>
                </c:pt>
                <c:pt idx="66">
                  <c:v>4.0093713509032156</c:v>
                </c:pt>
                <c:pt idx="67">
                  <c:v>3.9353331561621676</c:v>
                </c:pt>
                <c:pt idx="68">
                  <c:v>3.9124548019837131</c:v>
                </c:pt>
                <c:pt idx="69">
                  <c:v>3.9055645893841482</c:v>
                </c:pt>
                <c:pt idx="70">
                  <c:v>3.9640057995038114</c:v>
                </c:pt>
                <c:pt idx="71">
                  <c:v>3.9695895395288106</c:v>
                </c:pt>
                <c:pt idx="72">
                  <c:v>3.9331637782627937</c:v>
                </c:pt>
                <c:pt idx="73">
                  <c:v>4.0303145629636123</c:v>
                </c:pt>
                <c:pt idx="74">
                  <c:v>4.0422724521751823</c:v>
                </c:pt>
                <c:pt idx="75">
                  <c:v>4.0503088255271384</c:v>
                </c:pt>
                <c:pt idx="76">
                  <c:v>4.0459659873110914</c:v>
                </c:pt>
                <c:pt idx="77">
                  <c:v>4.1041679303700578</c:v>
                </c:pt>
                <c:pt idx="78">
                  <c:v>4.0299718330118219</c:v>
                </c:pt>
                <c:pt idx="79">
                  <c:v>4.0114382107127255</c:v>
                </c:pt>
                <c:pt idx="80">
                  <c:v>4.0271412056941589</c:v>
                </c:pt>
                <c:pt idx="81">
                  <c:v>3.9869507880265562</c:v>
                </c:pt>
                <c:pt idx="82">
                  <c:v>3.9383051880654829</c:v>
                </c:pt>
                <c:pt idx="83">
                  <c:v>3.8542794366373583</c:v>
                </c:pt>
                <c:pt idx="84">
                  <c:v>3.8361514138418666</c:v>
                </c:pt>
                <c:pt idx="85">
                  <c:v>3.8119799738094842</c:v>
                </c:pt>
                <c:pt idx="86">
                  <c:v>3.8030314128936236</c:v>
                </c:pt>
                <c:pt idx="87">
                  <c:v>3.8376152023488985</c:v>
                </c:pt>
                <c:pt idx="88">
                  <c:v>3.8405980207247969</c:v>
                </c:pt>
                <c:pt idx="89">
                  <c:v>3.8392198035204066</c:v>
                </c:pt>
                <c:pt idx="90">
                  <c:v>3.8835703572213265</c:v>
                </c:pt>
                <c:pt idx="91">
                  <c:v>3.8672160118340662</c:v>
                </c:pt>
                <c:pt idx="92">
                  <c:v>3.9189543908479663</c:v>
                </c:pt>
                <c:pt idx="93">
                  <c:v>3.9340632989496438</c:v>
                </c:pt>
                <c:pt idx="94">
                  <c:v>3.9508653266426319</c:v>
                </c:pt>
                <c:pt idx="95">
                  <c:v>3.9754264540108495</c:v>
                </c:pt>
                <c:pt idx="96">
                  <c:v>3.9828597005787092</c:v>
                </c:pt>
                <c:pt idx="97">
                  <c:v>3.946752626463859</c:v>
                </c:pt>
                <c:pt idx="98">
                  <c:v>3.8966556646116879</c:v>
                </c:pt>
                <c:pt idx="99">
                  <c:v>3.8462431154983663</c:v>
                </c:pt>
                <c:pt idx="100">
                  <c:v>3.8181703888893068</c:v>
                </c:pt>
                <c:pt idx="101">
                  <c:v>3.8793205686148124</c:v>
                </c:pt>
                <c:pt idx="102">
                  <c:v>3.8779185377342777</c:v>
                </c:pt>
                <c:pt idx="103">
                  <c:v>3.8065687954988201</c:v>
                </c:pt>
                <c:pt idx="104">
                  <c:v>3.768370870709667</c:v>
                </c:pt>
                <c:pt idx="105">
                  <c:v>3.7603140687366476</c:v>
                </c:pt>
                <c:pt idx="106">
                  <c:v>3.7532750256447804</c:v>
                </c:pt>
                <c:pt idx="107">
                  <c:v>3.7609882513976722</c:v>
                </c:pt>
                <c:pt idx="108">
                  <c:v>3.7461900466388087</c:v>
                </c:pt>
                <c:pt idx="109">
                  <c:v>3.7710216017296538</c:v>
                </c:pt>
                <c:pt idx="110">
                  <c:v>3.7486599864938182</c:v>
                </c:pt>
                <c:pt idx="111">
                  <c:v>3.676179809535419</c:v>
                </c:pt>
                <c:pt idx="112">
                  <c:v>3.7114737499844002</c:v>
                </c:pt>
                <c:pt idx="113">
                  <c:v>3.7257625204627862</c:v>
                </c:pt>
                <c:pt idx="114">
                  <c:v>3.7022139778678023</c:v>
                </c:pt>
                <c:pt idx="115">
                  <c:v>3.735443750610751</c:v>
                </c:pt>
                <c:pt idx="116">
                  <c:v>3.6997432082988957</c:v>
                </c:pt>
                <c:pt idx="117">
                  <c:v>3.7023783821770584</c:v>
                </c:pt>
                <c:pt idx="118">
                  <c:v>3.6859953141777857</c:v>
                </c:pt>
                <c:pt idx="119">
                  <c:v>3.6857887919922767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A3C-489D-B85D-88AEBC4A8B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160415"/>
        <c:axId val="63155839"/>
      </c:lineChart>
      <c:catAx>
        <c:axId val="63160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55839"/>
        <c:crosses val="autoZero"/>
        <c:auto val="1"/>
        <c:lblAlgn val="ctr"/>
        <c:lblOffset val="100"/>
        <c:tickLblSkip val="5"/>
        <c:noMultiLvlLbl val="0"/>
      </c:catAx>
      <c:valAx>
        <c:axId val="63155839"/>
        <c:scaling>
          <c:orientation val="minMax"/>
          <c:max val="4.7"/>
          <c:min val="3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60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8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86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0.04122</cdr:x>
      <cdr:y>0.3891</cdr:y>
    </cdr:from>
    <cdr:to>
      <cdr:x>0.9603</cdr:x>
      <cdr:y>0.39331</cdr:y>
    </cdr:to>
    <cdr:cxnSp macro="">
      <cdr:nvCxnSpPr>
        <cdr:cNvPr id="3" name="Straight Connector 2"/>
        <cdr:cNvCxnSpPr/>
      </cdr:nvCxnSpPr>
      <cdr:spPr>
        <a:xfrm xmlns:a="http://schemas.openxmlformats.org/drawingml/2006/main">
          <a:off x="356639" y="2445045"/>
          <a:ext cx="7951765" cy="26455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chemeClr val="tx1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0.78587</cdr:x>
      <cdr:y>0.86758</cdr:y>
    </cdr:from>
    <cdr:to>
      <cdr:x>0.977</cdr:x>
      <cdr:y>0.92268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6804891" y="5454073"/>
          <a:ext cx="1655040" cy="3463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 b="1"/>
            <a:t>Time (week,</a:t>
          </a:r>
          <a:r>
            <a:rPr lang="en-US" sz="1400" b="1" baseline="0"/>
            <a:t> year</a:t>
          </a:r>
          <a:r>
            <a:rPr lang="en-US" sz="1400" b="1"/>
            <a:t>) </a:t>
          </a:r>
        </a:p>
      </cdr:txBody>
    </cdr:sp>
  </cdr:relSizeAnchor>
  <cdr:relSizeAnchor xmlns:cdr="http://schemas.openxmlformats.org/drawingml/2006/chartDrawing">
    <cdr:from>
      <cdr:x>0.06776</cdr:x>
      <cdr:y>0.2394</cdr:y>
    </cdr:from>
    <cdr:to>
      <cdr:x>0.12844</cdr:x>
      <cdr:y>0.29449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6" name="TextBox 1"/>
            <cdr:cNvSpPr txBox="1"/>
          </cdr:nvSpPr>
          <cdr:spPr>
            <a:xfrm xmlns:a="http://schemas.openxmlformats.org/drawingml/2006/main">
              <a:off x="586251" y="1504357"/>
              <a:ext cx="524999" cy="346178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wrap="square" rtlCol="0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4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CA" sz="1400" b="1" i="1">
                            <a:latin typeface="Cambria Math" panose="02040503050406030204" pitchFamily="18" charset="0"/>
                          </a:rPr>
                          <m:t>𝑺</m:t>
                        </m:r>
                      </m:e>
                      <m:sub>
                        <m:r>
                          <a:rPr lang="en-CA" sz="1400" b="1" i="1">
                            <a:latin typeface="Cambria Math" panose="02040503050406030204" pitchFamily="18" charset="0"/>
                          </a:rPr>
                          <m:t>𝑶</m:t>
                        </m:r>
                      </m:sub>
                    </m:sSub>
                  </m:oMath>
                </m:oMathPara>
              </a14:m>
              <a:endParaRPr lang="en-US" sz="1400" b="1"/>
            </a:p>
          </cdr:txBody>
        </cdr:sp>
      </mc:Choice>
      <mc:Fallback xmlns="">
        <cdr:sp macro="" textlink="">
          <cdr:nvSpPr>
            <cdr:cNvPr id="6" name="TextBox 1"/>
            <cdr:cNvSpPr txBox="1"/>
          </cdr:nvSpPr>
          <cdr:spPr>
            <a:xfrm xmlns:a="http://schemas.openxmlformats.org/drawingml/2006/main">
              <a:off x="586251" y="1504357"/>
              <a:ext cx="524999" cy="346178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wrap="square" rtlCol="0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r>
                <a:rPr lang="en-CA" sz="1400" b="1" i="0">
                  <a:latin typeface="Cambria Math" panose="02040503050406030204" pitchFamily="18" charset="0"/>
                </a:rPr>
                <a:t>𝑺</a:t>
              </a:r>
              <a:r>
                <a:rPr lang="en-US" sz="1400" b="1" i="0">
                  <a:latin typeface="Cambria Math" panose="02040503050406030204" pitchFamily="18" charset="0"/>
                </a:rPr>
                <a:t>_</a:t>
              </a:r>
              <a:r>
                <a:rPr lang="en-CA" sz="1400" b="1" i="0">
                  <a:latin typeface="Cambria Math" panose="02040503050406030204" pitchFamily="18" charset="0"/>
                </a:rPr>
                <a:t>𝑶</a:t>
              </a:r>
              <a:endParaRPr lang="en-US" sz="1400" b="1"/>
            </a:p>
          </cdr:txBody>
        </cdr:sp>
      </mc:Fallback>
    </mc:AlternateContent>
  </cdr:relSizeAnchor>
  <cdr:relSizeAnchor xmlns:cdr="http://schemas.openxmlformats.org/drawingml/2006/chartDrawing">
    <cdr:from>
      <cdr:x>0.06575</cdr:x>
      <cdr:y>0.28632</cdr:y>
    </cdr:from>
    <cdr:to>
      <cdr:x>0.09327</cdr:x>
      <cdr:y>0.37053</cdr:y>
    </cdr:to>
    <cdr:cxnSp macro="">
      <cdr:nvCxnSpPr>
        <cdr:cNvPr id="7" name="Straight Arrow Connector 6"/>
        <cdr:cNvCxnSpPr/>
      </cdr:nvCxnSpPr>
      <cdr:spPr>
        <a:xfrm xmlns:a="http://schemas.openxmlformats.org/drawingml/2006/main" flipH="1">
          <a:off x="568854" y="1799167"/>
          <a:ext cx="238125" cy="529166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tx1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0.24087</cdr:x>
      <cdr:y>0.02874</cdr:y>
    </cdr:from>
    <cdr:to>
      <cdr:x>0.71635</cdr:x>
      <cdr:y>0.14301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2085686" y="180687"/>
          <a:ext cx="4117225" cy="71835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600" b="1"/>
            <a:t>Simulated Corn Futures Price</a:t>
          </a:r>
        </a:p>
        <a:p xmlns:a="http://schemas.openxmlformats.org/drawingml/2006/main">
          <a:pPr algn="ctr"/>
          <a:r>
            <a:rPr lang="en-US" sz="1600" b="1"/>
            <a:t>Volatility</a:t>
          </a:r>
          <a:r>
            <a:rPr lang="en-US" sz="1600" b="1" baseline="0"/>
            <a:t> = 15%</a:t>
          </a:r>
          <a:endParaRPr lang="en-US" sz="1600" b="1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86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0.04481</cdr:x>
      <cdr:y>0.37053</cdr:y>
    </cdr:from>
    <cdr:to>
      <cdr:x>0.98624</cdr:x>
      <cdr:y>0.3733</cdr:y>
    </cdr:to>
    <cdr:cxnSp macro="">
      <cdr:nvCxnSpPr>
        <cdr:cNvPr id="3" name="Straight Connector 2"/>
        <cdr:cNvCxnSpPr/>
      </cdr:nvCxnSpPr>
      <cdr:spPr>
        <a:xfrm xmlns:a="http://schemas.openxmlformats.org/drawingml/2006/main" flipV="1">
          <a:off x="387665" y="2328333"/>
          <a:ext cx="8145148" cy="17456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chemeClr val="tx1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0.29276</cdr:x>
      <cdr:y>0</cdr:y>
    </cdr:from>
    <cdr:to>
      <cdr:x>0.76824</cdr:x>
      <cdr:y>0.11427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2532910" y="0"/>
          <a:ext cx="4113793" cy="71805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1600" b="1"/>
            <a:t>Simulated Corn Futures Price</a:t>
          </a:r>
        </a:p>
        <a:p xmlns:a="http://schemas.openxmlformats.org/drawingml/2006/main">
          <a:pPr algn="ctr"/>
          <a:r>
            <a:rPr lang="en-US" sz="1600" b="1"/>
            <a:t>Volatility</a:t>
          </a:r>
          <a:r>
            <a:rPr lang="en-US" sz="1600" b="1" baseline="0"/>
            <a:t> = 30%</a:t>
          </a:r>
          <a:endParaRPr lang="en-US" sz="1600" b="1"/>
        </a:p>
      </cdr:txBody>
    </cdr:sp>
  </cdr:relSizeAnchor>
  <cdr:relSizeAnchor xmlns:cdr="http://schemas.openxmlformats.org/drawingml/2006/chartDrawing">
    <cdr:from>
      <cdr:x>0.04099</cdr:x>
      <cdr:y>0.6</cdr:y>
    </cdr:from>
    <cdr:to>
      <cdr:x>0.9893</cdr:x>
      <cdr:y>0.60366</cdr:y>
    </cdr:to>
    <cdr:cxnSp macro="">
      <cdr:nvCxnSpPr>
        <cdr:cNvPr id="5" name="Straight Connector 4"/>
        <cdr:cNvCxnSpPr/>
      </cdr:nvCxnSpPr>
      <cdr:spPr>
        <a:xfrm xmlns:a="http://schemas.openxmlformats.org/drawingml/2006/main" flipV="1">
          <a:off x="354607" y="3770313"/>
          <a:ext cx="8204664" cy="22995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chemeClr val="tx1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0.06</cdr:x>
      <cdr:y>0.33884</cdr:y>
    </cdr:from>
    <cdr:to>
      <cdr:x>0.068</cdr:x>
      <cdr:y>0.4449</cdr:y>
    </cdr:to>
    <cdr:cxnSp macro="">
      <cdr:nvCxnSpPr>
        <cdr:cNvPr id="8" name="Straight Arrow Connector 7"/>
        <cdr:cNvCxnSpPr/>
      </cdr:nvCxnSpPr>
      <cdr:spPr>
        <a:xfrm xmlns:a="http://schemas.openxmlformats.org/drawingml/2006/main" flipH="1">
          <a:off x="519545" y="2130137"/>
          <a:ext cx="69273" cy="666750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chemeClr val="tx1"/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0.76787</cdr:x>
      <cdr:y>0.85106</cdr:y>
    </cdr:from>
    <cdr:to>
      <cdr:x>0.959</cdr:x>
      <cdr:y>0.90615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6649028" y="5350164"/>
          <a:ext cx="1655040" cy="3463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 b="1"/>
            <a:t>Time (week,</a:t>
          </a:r>
          <a:r>
            <a:rPr lang="en-US" sz="1400" b="1" baseline="0"/>
            <a:t> year</a:t>
          </a:r>
          <a:r>
            <a:rPr lang="en-US" sz="1400" b="1"/>
            <a:t>) </a:t>
          </a:r>
        </a:p>
      </cdr:txBody>
    </cdr:sp>
  </cdr:relSizeAnchor>
  <cdr:relSizeAnchor xmlns:cdr="http://schemas.openxmlformats.org/drawingml/2006/chartDrawing">
    <cdr:from>
      <cdr:x>0</cdr:x>
      <cdr:y>0.35579</cdr:y>
    </cdr:from>
    <cdr:to>
      <cdr:x>0.0367</cdr:x>
      <cdr:y>0.42105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10" name="TextBox 9"/>
            <cdr:cNvSpPr txBox="1"/>
          </cdr:nvSpPr>
          <cdr:spPr>
            <a:xfrm xmlns:a="http://schemas.openxmlformats.org/drawingml/2006/main">
              <a:off x="0" y="2235729"/>
              <a:ext cx="317500" cy="410104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vertOverflow="clip" wrap="square" rtlCol="0"/>
            <a:lstStyle xmlns:a="http://schemas.openxmlformats.org/drawingml/2006/main"/>
            <a:p xmlns:a="http://schemas.openxmlformats.org/drawingml/2006/main"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6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CA" sz="1600" b="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r>
                          <a:rPr lang="en-CA" sz="1600" b="0" i="1">
                            <a:latin typeface="Cambria Math" panose="02040503050406030204" pitchFamily="18" charset="0"/>
                          </a:rPr>
                          <m:t>𝑂</m:t>
                        </m:r>
                      </m:sub>
                    </m:sSub>
                  </m:oMath>
                </m:oMathPara>
              </a14:m>
              <a:endParaRPr lang="en-US" sz="1600"/>
            </a:p>
          </cdr:txBody>
        </cdr:sp>
      </mc:Choice>
      <mc:Fallback xmlns="">
        <cdr:sp macro="" textlink="">
          <cdr:nvSpPr>
            <cdr:cNvPr id="10" name="TextBox 9"/>
            <cdr:cNvSpPr txBox="1"/>
          </cdr:nvSpPr>
          <cdr:spPr>
            <a:xfrm xmlns:a="http://schemas.openxmlformats.org/drawingml/2006/main">
              <a:off x="0" y="2235729"/>
              <a:ext cx="317500" cy="410104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vertOverflow="clip" wrap="square" rtlCol="0"/>
            <a:lstStyle xmlns:a="http://schemas.openxmlformats.org/drawingml/2006/main"/>
            <a:p xmlns:a="http://schemas.openxmlformats.org/drawingml/2006/main">
              <a:r>
                <a:rPr lang="en-CA" sz="1600" b="0" i="0">
                  <a:latin typeface="Cambria Math" panose="02040503050406030204" pitchFamily="18" charset="0"/>
                </a:rPr>
                <a:t>𝑆</a:t>
              </a:r>
              <a:r>
                <a:rPr lang="en-US" sz="1600" b="0" i="0">
                  <a:latin typeface="Cambria Math" panose="02040503050406030204" pitchFamily="18" charset="0"/>
                </a:rPr>
                <a:t>_</a:t>
              </a:r>
              <a:r>
                <a:rPr lang="en-CA" sz="1600" b="0" i="0">
                  <a:latin typeface="Cambria Math" panose="02040503050406030204" pitchFamily="18" charset="0"/>
                </a:rPr>
                <a:t>𝑂</a:t>
              </a:r>
              <a:endParaRPr lang="en-US" sz="1600"/>
            </a:p>
          </cdr:txBody>
        </cdr:sp>
      </mc:Fallback>
    </mc:AlternateContent>
  </cdr:relSizeAnchor>
  <cdr:relSizeAnchor xmlns:cdr="http://schemas.openxmlformats.org/drawingml/2006/chartDrawing">
    <cdr:from>
      <cdr:x>0</cdr:x>
      <cdr:y>0.57474</cdr:y>
    </cdr:from>
    <cdr:to>
      <cdr:x>0.05352</cdr:x>
      <cdr:y>0.63579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21" name="TextBox 20"/>
            <cdr:cNvSpPr txBox="1"/>
          </cdr:nvSpPr>
          <cdr:spPr>
            <a:xfrm xmlns:a="http://schemas.openxmlformats.org/drawingml/2006/main">
              <a:off x="0" y="3611564"/>
              <a:ext cx="463021" cy="383646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vertOverflow="clip" wrap="square" rtlCol="0"/>
            <a:lstStyle xmlns:a="http://schemas.openxmlformats.org/drawingml/2006/main"/>
            <a:p xmlns:a="http://schemas.openxmlformats.org/drawingml/2006/main"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6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CA" sz="1600" b="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r>
                          <a:rPr lang="en-CA" sz="1600" b="0" i="1">
                            <a:latin typeface="Cambria Math" panose="02040503050406030204" pitchFamily="18" charset="0"/>
                          </a:rPr>
                          <m:t>𝐼</m:t>
                        </m:r>
                      </m:sub>
                    </m:sSub>
                  </m:oMath>
                </m:oMathPara>
              </a14:m>
              <a:endParaRPr lang="en-US" sz="1600"/>
            </a:p>
          </cdr:txBody>
        </cdr:sp>
      </mc:Choice>
      <mc:Fallback xmlns="">
        <cdr:sp macro="" textlink="">
          <cdr:nvSpPr>
            <cdr:cNvPr id="21" name="TextBox 20"/>
            <cdr:cNvSpPr txBox="1"/>
          </cdr:nvSpPr>
          <cdr:spPr>
            <a:xfrm xmlns:a="http://schemas.openxmlformats.org/drawingml/2006/main">
              <a:off x="0" y="3611564"/>
              <a:ext cx="463021" cy="383646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vertOverflow="clip" wrap="square" rtlCol="0"/>
            <a:lstStyle xmlns:a="http://schemas.openxmlformats.org/drawingml/2006/main"/>
            <a:p xmlns:a="http://schemas.openxmlformats.org/drawingml/2006/main">
              <a:r>
                <a:rPr lang="en-CA" sz="1600" b="0" i="0">
                  <a:latin typeface="Cambria Math" panose="02040503050406030204" pitchFamily="18" charset="0"/>
                </a:rPr>
                <a:t>𝑆</a:t>
              </a:r>
              <a:r>
                <a:rPr lang="en-US" sz="1600" b="0" i="0">
                  <a:latin typeface="Cambria Math" panose="02040503050406030204" pitchFamily="18" charset="0"/>
                </a:rPr>
                <a:t>_</a:t>
              </a:r>
              <a:r>
                <a:rPr lang="en-CA" sz="1600" b="0" i="0">
                  <a:latin typeface="Cambria Math" panose="02040503050406030204" pitchFamily="18" charset="0"/>
                </a:rPr>
                <a:t>𝐼</a:t>
              </a:r>
              <a:endParaRPr lang="en-US" sz="1600"/>
            </a:p>
          </cdr:txBody>
        </cdr:sp>
      </mc:Fallback>
    </mc:AlternateContent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33"/>
  <sheetViews>
    <sheetView tabSelected="1" workbookViewId="0"/>
  </sheetViews>
  <sheetFormatPr defaultRowHeight="14.4" x14ac:dyDescent="0.3"/>
  <cols>
    <col min="1" max="1" width="22.109375" customWidth="1"/>
    <col min="4" max="4" width="11.33203125" customWidth="1"/>
    <col min="5" max="5" width="14" customWidth="1"/>
  </cols>
  <sheetData>
    <row r="1" spans="1:32" x14ac:dyDescent="0.3">
      <c r="A1" s="1" t="s">
        <v>0</v>
      </c>
      <c r="E1" s="1"/>
    </row>
    <row r="2" spans="1:32" x14ac:dyDescent="0.3">
      <c r="A2" t="s">
        <v>1</v>
      </c>
      <c r="B2">
        <v>4</v>
      </c>
    </row>
    <row r="3" spans="1:32" x14ac:dyDescent="0.3">
      <c r="A3" t="s">
        <v>2</v>
      </c>
      <c r="B3">
        <v>0.3</v>
      </c>
    </row>
    <row r="4" spans="1:32" x14ac:dyDescent="0.3">
      <c r="A4" t="s">
        <v>3</v>
      </c>
      <c r="B4">
        <v>1</v>
      </c>
    </row>
    <row r="5" spans="1:32" x14ac:dyDescent="0.3">
      <c r="A5" t="s">
        <v>13</v>
      </c>
      <c r="B5">
        <v>52</v>
      </c>
    </row>
    <row r="6" spans="1:32" x14ac:dyDescent="0.3">
      <c r="A6" t="s">
        <v>4</v>
      </c>
      <c r="B6">
        <f>B4/B5</f>
        <v>1.9230769230769232E-2</v>
      </c>
    </row>
    <row r="8" spans="1:32" x14ac:dyDescent="0.3">
      <c r="A8" t="s">
        <v>15</v>
      </c>
      <c r="B8" t="s">
        <v>14</v>
      </c>
      <c r="C8" t="s">
        <v>5</v>
      </c>
      <c r="E8" t="s">
        <v>10</v>
      </c>
      <c r="F8" t="s">
        <v>6</v>
      </c>
      <c r="G8" t="s">
        <v>7</v>
      </c>
      <c r="H8" t="s">
        <v>8</v>
      </c>
      <c r="I8" t="s">
        <v>9</v>
      </c>
      <c r="L8" s="5" t="s">
        <v>11</v>
      </c>
      <c r="M8" s="5"/>
      <c r="N8" s="5"/>
      <c r="O8" s="5"/>
      <c r="P8" s="5"/>
      <c r="Q8" s="5"/>
      <c r="R8" s="5"/>
      <c r="S8" s="5"/>
      <c r="T8" s="5"/>
      <c r="U8" s="5"/>
      <c r="W8" s="5" t="s">
        <v>12</v>
      </c>
      <c r="X8" s="5"/>
      <c r="Y8" s="5"/>
      <c r="Z8" s="5"/>
      <c r="AA8" s="5"/>
      <c r="AB8" s="5"/>
      <c r="AC8" s="5"/>
      <c r="AD8" s="5"/>
      <c r="AE8" s="5"/>
      <c r="AF8" s="5"/>
    </row>
    <row r="9" spans="1:32" x14ac:dyDescent="0.3">
      <c r="A9" s="2">
        <v>43723</v>
      </c>
      <c r="B9" s="3">
        <f>WEEKNUM(A9)</f>
        <v>38</v>
      </c>
      <c r="C9">
        <f>YEAR(A9)</f>
        <v>2019</v>
      </c>
      <c r="E9" t="str">
        <f>CONCATENATE(B9,", ",C9)</f>
        <v>38, 2019</v>
      </c>
      <c r="F9">
        <f ca="1">RAND()</f>
        <v>3.5550892020601577E-3</v>
      </c>
      <c r="G9">
        <f ca="1">NORMSINV(F9)</f>
        <v>-2.6916393665922618</v>
      </c>
      <c r="H9">
        <f t="shared" ref="H9:H40" ca="1" si="0">annualized_volatility*SQRT(time_increment)*G9</f>
        <v>-0.11197896636122093</v>
      </c>
      <c r="I9">
        <f ca="1">initial_price+H9</f>
        <v>3.888021033638779</v>
      </c>
      <c r="L9">
        <v>3.987046252952859</v>
      </c>
      <c r="M9">
        <v>3.922195957931351</v>
      </c>
      <c r="N9">
        <v>3.87942516340566</v>
      </c>
      <c r="O9">
        <v>4.0148336650347005</v>
      </c>
      <c r="P9">
        <v>4.0053143268814635</v>
      </c>
      <c r="Q9">
        <v>3.9569826500258483</v>
      </c>
      <c r="R9">
        <v>4.0015008492294815</v>
      </c>
      <c r="S9">
        <v>3.9816347529757072</v>
      </c>
      <c r="T9">
        <v>4.0108849090667409</v>
      </c>
      <c r="U9">
        <v>4.0231435376392621</v>
      </c>
      <c r="W9">
        <v>3.9933518256716605</v>
      </c>
      <c r="X9">
        <v>4.0030096202852308</v>
      </c>
      <c r="Y9">
        <v>3.9841289006712115</v>
      </c>
      <c r="Z9">
        <v>4.0081630322888584</v>
      </c>
      <c r="AA9">
        <v>3.9536389100987801</v>
      </c>
      <c r="AB9">
        <v>3.9878540445467698</v>
      </c>
      <c r="AC9">
        <v>4.0210490569366195</v>
      </c>
      <c r="AD9">
        <v>3.9581645447824485</v>
      </c>
      <c r="AE9">
        <v>4.0123530111052226</v>
      </c>
      <c r="AF9">
        <v>4.0258585131579796</v>
      </c>
    </row>
    <row r="10" spans="1:32" x14ac:dyDescent="0.3">
      <c r="A10" s="2">
        <f>A9+7</f>
        <v>43730</v>
      </c>
      <c r="B10" s="4">
        <f t="shared" ref="B10:B73" si="1">WEEKNUM(A10)</f>
        <v>39</v>
      </c>
      <c r="C10">
        <f t="shared" ref="C10:C73" si="2">YEAR(A10)</f>
        <v>2019</v>
      </c>
      <c r="E10" t="str">
        <f t="shared" ref="E10:E73" si="3">CONCATENATE(B10,", ",C10)</f>
        <v>39, 2019</v>
      </c>
      <c r="F10">
        <f t="shared" ref="F10:F73" ca="1" si="4">RAND()</f>
        <v>0.30268385724538593</v>
      </c>
      <c r="G10">
        <f t="shared" ref="G10:G73" ca="1" si="5">NORMSINV(F10)</f>
        <v>-0.516696965791825</v>
      </c>
      <c r="H10">
        <f t="shared" ca="1" si="0"/>
        <v>-2.1495893123527936E-2</v>
      </c>
      <c r="I10">
        <f ca="1">I9+H10</f>
        <v>3.8665251405152512</v>
      </c>
      <c r="L10">
        <v>3.9762209459500224</v>
      </c>
      <c r="M10">
        <v>3.9441172919416507</v>
      </c>
      <c r="N10">
        <v>3.8634460707885343</v>
      </c>
      <c r="O10">
        <v>3.9641105503000333</v>
      </c>
      <c r="P10">
        <v>4.037087943941474</v>
      </c>
      <c r="Q10">
        <v>4.0168359793046937</v>
      </c>
      <c r="R10">
        <v>4.1184279443848801</v>
      </c>
      <c r="S10">
        <v>3.9778511177784033</v>
      </c>
      <c r="T10">
        <v>4.0486324584828228</v>
      </c>
      <c r="U10">
        <v>4.0090563688013612</v>
      </c>
      <c r="W10">
        <v>3.9913542751686162</v>
      </c>
      <c r="X10">
        <v>4.001665852789869</v>
      </c>
      <c r="Y10">
        <v>3.9501117402807133</v>
      </c>
      <c r="Z10">
        <v>3.9988137955296619</v>
      </c>
      <c r="AA10">
        <v>3.9636531167650997</v>
      </c>
      <c r="AB10">
        <v>3.9657911805026766</v>
      </c>
      <c r="AC10">
        <v>4.0095751023429074</v>
      </c>
      <c r="AD10">
        <v>3.8989324288133576</v>
      </c>
      <c r="AE10">
        <v>4.0109176388734058</v>
      </c>
      <c r="AF10">
        <v>4.0049276272506686</v>
      </c>
    </row>
    <row r="11" spans="1:32" x14ac:dyDescent="0.3">
      <c r="A11" s="2">
        <f t="shared" ref="A11:A74" si="6">A10+7</f>
        <v>43737</v>
      </c>
      <c r="B11" s="4">
        <f t="shared" si="1"/>
        <v>40</v>
      </c>
      <c r="C11">
        <f t="shared" si="2"/>
        <v>2019</v>
      </c>
      <c r="E11" t="str">
        <f t="shared" si="3"/>
        <v>40, 2019</v>
      </c>
      <c r="F11">
        <f t="shared" ca="1" si="4"/>
        <v>0.17051297102776186</v>
      </c>
      <c r="G11">
        <f t="shared" ca="1" si="5"/>
        <v>-0.95214008518138482</v>
      </c>
      <c r="H11">
        <f t="shared" ca="1" si="0"/>
        <v>-3.9611421906301542E-2</v>
      </c>
      <c r="I11">
        <f t="shared" ref="I11:I74" ca="1" si="7">I10+H11</f>
        <v>3.8269137186089495</v>
      </c>
      <c r="L11">
        <v>3.9867730546684665</v>
      </c>
      <c r="M11">
        <v>4.0335756032756995</v>
      </c>
      <c r="N11">
        <v>3.8394161005221843</v>
      </c>
      <c r="O11">
        <v>4.0244051803189453</v>
      </c>
      <c r="P11">
        <v>3.9657876607834104</v>
      </c>
      <c r="Q11">
        <v>3.9765828570163708</v>
      </c>
      <c r="R11">
        <v>4.1554427791401372</v>
      </c>
      <c r="S11">
        <v>4.0187248326003759</v>
      </c>
      <c r="T11">
        <v>4.0979496677142944</v>
      </c>
      <c r="U11">
        <v>4.0753832907558634</v>
      </c>
      <c r="W11">
        <v>3.9891193862844769</v>
      </c>
      <c r="X11">
        <v>4.0043573906557368</v>
      </c>
      <c r="Y11">
        <v>3.9385309763487104</v>
      </c>
      <c r="Z11">
        <v>3.953689989265734</v>
      </c>
      <c r="AA11">
        <v>3.9649018445244422</v>
      </c>
      <c r="AB11">
        <v>3.9795748954152619</v>
      </c>
      <c r="AC11">
        <v>4.0340903282247513</v>
      </c>
      <c r="AD11">
        <v>3.8942737113583554</v>
      </c>
      <c r="AE11">
        <v>3.9947909634357557</v>
      </c>
      <c r="AF11">
        <v>4.03823676296249</v>
      </c>
    </row>
    <row r="12" spans="1:32" x14ac:dyDescent="0.3">
      <c r="A12" s="2">
        <f t="shared" si="6"/>
        <v>43744</v>
      </c>
      <c r="B12" s="4">
        <f t="shared" si="1"/>
        <v>41</v>
      </c>
      <c r="C12">
        <f t="shared" si="2"/>
        <v>2019</v>
      </c>
      <c r="E12" t="str">
        <f t="shared" si="3"/>
        <v>41, 2019</v>
      </c>
      <c r="F12">
        <f t="shared" ca="1" si="4"/>
        <v>0.23857657774217778</v>
      </c>
      <c r="G12">
        <f t="shared" ca="1" si="5"/>
        <v>-0.71088878624312024</v>
      </c>
      <c r="H12">
        <f t="shared" ca="1" si="0"/>
        <v>-2.9574761191753032E-2</v>
      </c>
      <c r="I12">
        <f t="shared" ca="1" si="7"/>
        <v>3.7973389574171965</v>
      </c>
      <c r="L12">
        <v>4.0059660884631727</v>
      </c>
      <c r="M12">
        <v>4.0963783919559011</v>
      </c>
      <c r="N12">
        <v>3.825334499246043</v>
      </c>
      <c r="O12">
        <v>4.0413044945688235</v>
      </c>
      <c r="P12">
        <v>3.9807524505190832</v>
      </c>
      <c r="Q12">
        <v>3.983149793825612</v>
      </c>
      <c r="R12">
        <v>4.1529122541603494</v>
      </c>
      <c r="S12">
        <v>4.0621567582431535</v>
      </c>
      <c r="T12">
        <v>4.1120232533791947</v>
      </c>
      <c r="U12">
        <v>4.089409699503098</v>
      </c>
      <c r="W12">
        <v>3.9803568480527973</v>
      </c>
      <c r="X12">
        <v>4.0027162476239502</v>
      </c>
      <c r="Y12">
        <v>3.9674834029019594</v>
      </c>
      <c r="Z12">
        <v>3.9840433727497704</v>
      </c>
      <c r="AA12">
        <v>3.919273858239003</v>
      </c>
      <c r="AB12">
        <v>3.9966791113583842</v>
      </c>
      <c r="AC12">
        <v>4.0548278217377254</v>
      </c>
      <c r="AD12">
        <v>3.8965510006374937</v>
      </c>
      <c r="AE12">
        <v>4.015104298741802</v>
      </c>
      <c r="AF12">
        <v>4.0281545545716018</v>
      </c>
    </row>
    <row r="13" spans="1:32" x14ac:dyDescent="0.3">
      <c r="A13" s="2">
        <f t="shared" si="6"/>
        <v>43751</v>
      </c>
      <c r="B13" s="4">
        <f t="shared" si="1"/>
        <v>42</v>
      </c>
      <c r="C13">
        <f t="shared" si="2"/>
        <v>2019</v>
      </c>
      <c r="E13" t="str">
        <f t="shared" si="3"/>
        <v>42, 2019</v>
      </c>
      <c r="F13">
        <f t="shared" ca="1" si="4"/>
        <v>0.14101025093111175</v>
      </c>
      <c r="G13">
        <f t="shared" ca="1" si="5"/>
        <v>-1.0757915284493114</v>
      </c>
      <c r="H13">
        <f t="shared" ca="1" si="0"/>
        <v>-4.4755632894620416E-2</v>
      </c>
      <c r="I13">
        <f t="shared" ca="1" si="7"/>
        <v>3.7525833245225759</v>
      </c>
      <c r="L13">
        <v>4.0798389586626511</v>
      </c>
      <c r="M13">
        <v>4.0850843190849142</v>
      </c>
      <c r="N13">
        <v>3.7406682410713032</v>
      </c>
      <c r="O13">
        <v>4.13009378961761</v>
      </c>
      <c r="P13">
        <v>3.9415734327857535</v>
      </c>
      <c r="Q13">
        <v>3.9988312845250591</v>
      </c>
      <c r="R13">
        <v>4.1046972981947212</v>
      </c>
      <c r="S13">
        <v>4.068939961326465</v>
      </c>
      <c r="T13">
        <v>4.0886812289994268</v>
      </c>
      <c r="U13">
        <v>4.1303437993143337</v>
      </c>
      <c r="W13">
        <v>3.9949943473775607</v>
      </c>
      <c r="X13">
        <v>3.9814817214115674</v>
      </c>
      <c r="Y13">
        <v>3.9893762043317036</v>
      </c>
      <c r="Z13">
        <v>3.9707884051864868</v>
      </c>
      <c r="AA13">
        <v>3.9202097715412991</v>
      </c>
      <c r="AB13">
        <v>4.0100567618622422</v>
      </c>
      <c r="AC13">
        <v>4.0308942172931168</v>
      </c>
      <c r="AD13">
        <v>3.8883050870918652</v>
      </c>
      <c r="AE13">
        <v>4.0086475196896121</v>
      </c>
      <c r="AF13">
        <v>4.0602175792510318</v>
      </c>
    </row>
    <row r="14" spans="1:32" x14ac:dyDescent="0.3">
      <c r="A14" s="2">
        <f t="shared" si="6"/>
        <v>43758</v>
      </c>
      <c r="B14" s="4">
        <f t="shared" si="1"/>
        <v>43</v>
      </c>
      <c r="C14">
        <f t="shared" si="2"/>
        <v>2019</v>
      </c>
      <c r="E14" t="str">
        <f t="shared" si="3"/>
        <v>43, 2019</v>
      </c>
      <c r="F14">
        <f t="shared" ca="1" si="4"/>
        <v>0.53246751907328904</v>
      </c>
      <c r="G14">
        <f t="shared" ca="1" si="5"/>
        <v>8.1474049374682778E-2</v>
      </c>
      <c r="H14">
        <f t="shared" ca="1" si="0"/>
        <v>3.3895253381550409E-3</v>
      </c>
      <c r="I14">
        <f t="shared" ca="1" si="7"/>
        <v>3.755972849860731</v>
      </c>
      <c r="L14">
        <v>3.9840890065418728</v>
      </c>
      <c r="M14">
        <v>4.0334284669925493</v>
      </c>
      <c r="N14">
        <v>3.7681225912973804</v>
      </c>
      <c r="O14">
        <v>4.079491719978491</v>
      </c>
      <c r="P14">
        <v>3.9334625372108962</v>
      </c>
      <c r="Q14">
        <v>3.9834846701976008</v>
      </c>
      <c r="R14">
        <v>4.0638533610899428</v>
      </c>
      <c r="S14">
        <v>4.1187812936843544</v>
      </c>
      <c r="T14">
        <v>4.1275129473570802</v>
      </c>
      <c r="U14">
        <v>4.0330509140560826</v>
      </c>
      <c r="W14">
        <v>4.0312702668489147</v>
      </c>
      <c r="X14">
        <v>3.9700939768828398</v>
      </c>
      <c r="Y14">
        <v>4.0248725384403921</v>
      </c>
      <c r="Z14">
        <v>3.9578035747557352</v>
      </c>
      <c r="AA14">
        <v>3.9362095411226274</v>
      </c>
      <c r="AB14">
        <v>4.0115049142675794</v>
      </c>
      <c r="AC14">
        <v>4.0284146872304358</v>
      </c>
      <c r="AD14">
        <v>3.8522708015376188</v>
      </c>
      <c r="AE14">
        <v>4.0208214873757289</v>
      </c>
      <c r="AF14">
        <v>4.0755902713571093</v>
      </c>
    </row>
    <row r="15" spans="1:32" x14ac:dyDescent="0.3">
      <c r="A15" s="2">
        <f t="shared" si="6"/>
        <v>43765</v>
      </c>
      <c r="B15" s="4">
        <f t="shared" si="1"/>
        <v>44</v>
      </c>
      <c r="C15">
        <f t="shared" si="2"/>
        <v>2019</v>
      </c>
      <c r="E15" t="str">
        <f t="shared" si="3"/>
        <v>44, 2019</v>
      </c>
      <c r="F15">
        <f t="shared" ca="1" si="4"/>
        <v>0.95959018955479514</v>
      </c>
      <c r="G15">
        <f t="shared" ca="1" si="5"/>
        <v>1.7459501127674226</v>
      </c>
      <c r="H15">
        <f t="shared" ca="1" si="0"/>
        <v>7.2635915261366271E-2</v>
      </c>
      <c r="I15">
        <f t="shared" ca="1" si="7"/>
        <v>3.8286087651220972</v>
      </c>
      <c r="L15">
        <v>3.9462033777286929</v>
      </c>
      <c r="M15">
        <v>4.0618195954261518</v>
      </c>
      <c r="N15">
        <v>3.7886527370290608</v>
      </c>
      <c r="O15">
        <v>4.0533622790386783</v>
      </c>
      <c r="P15">
        <v>3.9422956571231875</v>
      </c>
      <c r="Q15">
        <v>3.9328679260131434</v>
      </c>
      <c r="R15">
        <v>4.1119406863780323</v>
      </c>
      <c r="S15">
        <v>4.1643690782807923</v>
      </c>
      <c r="T15">
        <v>4.1428640569779676</v>
      </c>
      <c r="U15">
        <v>4.0432771407397494</v>
      </c>
      <c r="W15">
        <v>3.999034592278595</v>
      </c>
      <c r="X15">
        <v>3.9864360168390647</v>
      </c>
      <c r="Y15">
        <v>4.0131109116420438</v>
      </c>
      <c r="Z15">
        <v>3.9649749688848019</v>
      </c>
      <c r="AA15">
        <v>3.9231164410702464</v>
      </c>
      <c r="AB15">
        <v>4.0270826994877149</v>
      </c>
      <c r="AC15">
        <v>4.0264049261124795</v>
      </c>
      <c r="AD15">
        <v>3.8236341404213907</v>
      </c>
      <c r="AE15">
        <v>4.0495808757062823</v>
      </c>
      <c r="AF15">
        <v>4.0867823508351808</v>
      </c>
    </row>
    <row r="16" spans="1:32" x14ac:dyDescent="0.3">
      <c r="A16" s="2">
        <f t="shared" si="6"/>
        <v>43772</v>
      </c>
      <c r="B16" s="4">
        <f t="shared" si="1"/>
        <v>45</v>
      </c>
      <c r="C16">
        <f t="shared" si="2"/>
        <v>2019</v>
      </c>
      <c r="E16" t="str">
        <f t="shared" si="3"/>
        <v>45, 2019</v>
      </c>
      <c r="F16">
        <f t="shared" ca="1" si="4"/>
        <v>0.94466639217831727</v>
      </c>
      <c r="G16">
        <f t="shared" ca="1" si="5"/>
        <v>1.5952013559865978</v>
      </c>
      <c r="H16">
        <f t="shared" ca="1" si="0"/>
        <v>6.6364387888838805E-2</v>
      </c>
      <c r="I16">
        <f t="shared" ca="1" si="7"/>
        <v>3.8949731530109362</v>
      </c>
      <c r="L16">
        <v>3.9529935070398987</v>
      </c>
      <c r="M16">
        <v>4.0443294750723373</v>
      </c>
      <c r="N16">
        <v>3.7459604273554716</v>
      </c>
      <c r="O16">
        <v>4.0345460007867171</v>
      </c>
      <c r="P16">
        <v>3.9833217365446072</v>
      </c>
      <c r="Q16">
        <v>3.8724674594614927</v>
      </c>
      <c r="R16">
        <v>4.0726407794351012</v>
      </c>
      <c r="S16">
        <v>4.175561447279839</v>
      </c>
      <c r="T16">
        <v>4.0683401562399428</v>
      </c>
      <c r="U16">
        <v>4.1425376526650419</v>
      </c>
      <c r="W16">
        <v>3.9701447998922101</v>
      </c>
      <c r="X16">
        <v>3.9970383175016062</v>
      </c>
      <c r="Y16">
        <v>3.9927750327956595</v>
      </c>
      <c r="Z16">
        <v>3.9433203377940651</v>
      </c>
      <c r="AA16">
        <v>3.9259291636625662</v>
      </c>
      <c r="AB16">
        <v>4.0033189258141393</v>
      </c>
      <c r="AC16">
        <v>4.0454279418338173</v>
      </c>
      <c r="AD16">
        <v>3.8341981220199965</v>
      </c>
      <c r="AE16">
        <v>4.0223199231365765</v>
      </c>
      <c r="AF16">
        <v>4.1111785288950617</v>
      </c>
    </row>
    <row r="17" spans="1:32" x14ac:dyDescent="0.3">
      <c r="A17" s="2">
        <f t="shared" si="6"/>
        <v>43779</v>
      </c>
      <c r="B17" s="4">
        <f t="shared" si="1"/>
        <v>46</v>
      </c>
      <c r="C17">
        <f t="shared" si="2"/>
        <v>2019</v>
      </c>
      <c r="E17" t="str">
        <f t="shared" si="3"/>
        <v>46, 2019</v>
      </c>
      <c r="F17">
        <f t="shared" ca="1" si="4"/>
        <v>0.61589075718662833</v>
      </c>
      <c r="G17">
        <f t="shared" ca="1" si="5"/>
        <v>0.29470599172917683</v>
      </c>
      <c r="H17">
        <f t="shared" ca="1" si="0"/>
        <v>1.2260510358069385E-2</v>
      </c>
      <c r="I17">
        <f t="shared" ca="1" si="7"/>
        <v>3.9072336633690057</v>
      </c>
      <c r="L17">
        <v>3.913294409082746</v>
      </c>
      <c r="M17">
        <v>4.0381357532470386</v>
      </c>
      <c r="N17">
        <v>3.703209713616237</v>
      </c>
      <c r="O17">
        <v>4.0265103127205739</v>
      </c>
      <c r="P17">
        <v>4.071544615674477</v>
      </c>
      <c r="Q17">
        <v>3.9290075478969011</v>
      </c>
      <c r="R17">
        <v>4.1289346649715286</v>
      </c>
      <c r="S17">
        <v>4.1511104755899959</v>
      </c>
      <c r="T17">
        <v>4.0501499072044203</v>
      </c>
      <c r="U17">
        <v>4.1121977070150137</v>
      </c>
      <c r="W17">
        <v>3.9846889206263114</v>
      </c>
      <c r="X17">
        <v>4.0094376251267283</v>
      </c>
      <c r="Y17">
        <v>3.9910135938443356</v>
      </c>
      <c r="Z17">
        <v>3.9208496173471814</v>
      </c>
      <c r="AA17">
        <v>3.9094417456392274</v>
      </c>
      <c r="AB17">
        <v>3.9940722585787833</v>
      </c>
      <c r="AC17">
        <v>4.0282239565788345</v>
      </c>
      <c r="AD17">
        <v>3.8405673717887452</v>
      </c>
      <c r="AE17">
        <v>4.0353795031197466</v>
      </c>
      <c r="AF17">
        <v>4.0862513977179553</v>
      </c>
    </row>
    <row r="18" spans="1:32" x14ac:dyDescent="0.3">
      <c r="A18" s="2">
        <f t="shared" si="6"/>
        <v>43786</v>
      </c>
      <c r="B18" s="4">
        <f t="shared" si="1"/>
        <v>47</v>
      </c>
      <c r="C18">
        <f t="shared" si="2"/>
        <v>2019</v>
      </c>
      <c r="E18" t="str">
        <f t="shared" si="3"/>
        <v>47, 2019</v>
      </c>
      <c r="F18">
        <f t="shared" ca="1" si="4"/>
        <v>0.13812756135777604</v>
      </c>
      <c r="G18">
        <f t="shared" ca="1" si="5"/>
        <v>-1.0887704567461967</v>
      </c>
      <c r="H18">
        <f t="shared" ca="1" si="0"/>
        <v>-4.5295588950101072E-2</v>
      </c>
      <c r="I18">
        <f t="shared" ca="1" si="7"/>
        <v>3.8619380744189047</v>
      </c>
      <c r="L18">
        <v>3.8867401036558564</v>
      </c>
      <c r="M18">
        <v>3.9879877954880021</v>
      </c>
      <c r="N18">
        <v>3.7309913569704238</v>
      </c>
      <c r="O18">
        <v>4.0225558350206256</v>
      </c>
      <c r="P18">
        <v>4.0609967149035855</v>
      </c>
      <c r="Q18">
        <v>3.9643832414276123</v>
      </c>
      <c r="R18">
        <v>4.1811960132095951</v>
      </c>
      <c r="S18">
        <v>4.0915769191604987</v>
      </c>
      <c r="T18">
        <v>4.070824236178253</v>
      </c>
      <c r="U18">
        <v>4.143839224670006</v>
      </c>
      <c r="W18">
        <v>3.9892306828541475</v>
      </c>
      <c r="X18">
        <v>4.0322153447975104</v>
      </c>
      <c r="Y18">
        <v>3.9885672747846783</v>
      </c>
      <c r="Z18">
        <v>3.9180189742276235</v>
      </c>
      <c r="AA18">
        <v>3.9215343818331769</v>
      </c>
      <c r="AB18">
        <v>4.0252139016373807</v>
      </c>
      <c r="AC18">
        <v>4.0307385849609858</v>
      </c>
      <c r="AD18">
        <v>3.8606539194253306</v>
      </c>
      <c r="AE18">
        <v>4.0042943173885597</v>
      </c>
      <c r="AF18">
        <v>4.0509203119736519</v>
      </c>
    </row>
    <row r="19" spans="1:32" x14ac:dyDescent="0.3">
      <c r="A19" s="2">
        <f t="shared" si="6"/>
        <v>43793</v>
      </c>
      <c r="B19" s="4">
        <f t="shared" si="1"/>
        <v>48</v>
      </c>
      <c r="C19">
        <f t="shared" si="2"/>
        <v>2019</v>
      </c>
      <c r="E19" t="str">
        <f t="shared" si="3"/>
        <v>48, 2019</v>
      </c>
      <c r="F19">
        <f t="shared" ca="1" si="4"/>
        <v>0.38271270456853956</v>
      </c>
      <c r="G19">
        <f t="shared" ca="1" si="5"/>
        <v>-0.29836393860351063</v>
      </c>
      <c r="H19">
        <f t="shared" ca="1" si="0"/>
        <v>-1.2412690146742468E-2</v>
      </c>
      <c r="I19">
        <f t="shared" ca="1" si="7"/>
        <v>3.8495253842721624</v>
      </c>
      <c r="L19">
        <v>3.8497485940769391</v>
      </c>
      <c r="M19">
        <v>3.9801386548334952</v>
      </c>
      <c r="N19">
        <v>3.7947488398685953</v>
      </c>
      <c r="O19">
        <v>4.0618974412961535</v>
      </c>
      <c r="P19">
        <v>4.0433884931055522</v>
      </c>
      <c r="Q19">
        <v>4.031841803952239</v>
      </c>
      <c r="R19">
        <v>4.1358500289845166</v>
      </c>
      <c r="S19">
        <v>4.109985804348506</v>
      </c>
      <c r="T19">
        <v>3.9847016491024214</v>
      </c>
      <c r="U19">
        <v>4.1099763823183109</v>
      </c>
      <c r="W19">
        <v>3.9387449725566066</v>
      </c>
      <c r="X19">
        <v>4.0703227987465365</v>
      </c>
      <c r="Y19">
        <v>3.9688621830801853</v>
      </c>
      <c r="Z19">
        <v>3.8864549349261277</v>
      </c>
      <c r="AA19">
        <v>3.9287397132206121</v>
      </c>
      <c r="AB19">
        <v>4.0741044158667385</v>
      </c>
      <c r="AC19">
        <v>4.0195229539521451</v>
      </c>
      <c r="AD19">
        <v>3.8664029219927376</v>
      </c>
      <c r="AE19">
        <v>3.9630224625466726</v>
      </c>
      <c r="AF19">
        <v>4.0549336149056483</v>
      </c>
    </row>
    <row r="20" spans="1:32" x14ac:dyDescent="0.3">
      <c r="A20" s="2">
        <f t="shared" si="6"/>
        <v>43800</v>
      </c>
      <c r="B20" s="4">
        <f t="shared" si="1"/>
        <v>49</v>
      </c>
      <c r="C20">
        <f t="shared" si="2"/>
        <v>2019</v>
      </c>
      <c r="E20" t="str">
        <f t="shared" si="3"/>
        <v>49, 2019</v>
      </c>
      <c r="F20">
        <f t="shared" ca="1" si="4"/>
        <v>0.58034786299121377</v>
      </c>
      <c r="G20">
        <f t="shared" ca="1" si="5"/>
        <v>0.20278347578718622</v>
      </c>
      <c r="H20">
        <f t="shared" ca="1" si="0"/>
        <v>8.4363025357789643E-3</v>
      </c>
      <c r="I20">
        <f t="shared" ca="1" si="7"/>
        <v>3.8579616868079412</v>
      </c>
      <c r="L20">
        <v>3.8512717211190175</v>
      </c>
      <c r="M20">
        <v>3.9834924654140038</v>
      </c>
      <c r="N20">
        <v>3.7647565198048016</v>
      </c>
      <c r="O20">
        <v>4.1074602397433519</v>
      </c>
      <c r="P20">
        <v>4.0341237202639961</v>
      </c>
      <c r="Q20">
        <v>4.0726857062198203</v>
      </c>
      <c r="R20">
        <v>4.1851256955828937</v>
      </c>
      <c r="S20">
        <v>4.1185367611469159</v>
      </c>
      <c r="T20">
        <v>4.0338545155024752</v>
      </c>
      <c r="U20">
        <v>4.0633341571912629</v>
      </c>
      <c r="W20">
        <v>3.9405929714728116</v>
      </c>
      <c r="X20">
        <v>4.0886037234130717</v>
      </c>
      <c r="Y20">
        <v>3.9770204611323097</v>
      </c>
      <c r="Z20">
        <v>3.913622875309466</v>
      </c>
      <c r="AA20">
        <v>3.9383296611103003</v>
      </c>
      <c r="AB20">
        <v>4.0833966323607571</v>
      </c>
      <c r="AC20">
        <v>4.037698837978982</v>
      </c>
      <c r="AD20">
        <v>3.8861306386254082</v>
      </c>
      <c r="AE20">
        <v>3.9593548281185447</v>
      </c>
      <c r="AF20">
        <v>4.0524158316690455</v>
      </c>
    </row>
    <row r="21" spans="1:32" x14ac:dyDescent="0.3">
      <c r="A21" s="2">
        <f t="shared" si="6"/>
        <v>43807</v>
      </c>
      <c r="B21" s="4">
        <f t="shared" si="1"/>
        <v>50</v>
      </c>
      <c r="C21">
        <f t="shared" si="2"/>
        <v>2019</v>
      </c>
      <c r="E21" t="str">
        <f t="shared" si="3"/>
        <v>50, 2019</v>
      </c>
      <c r="F21">
        <f t="shared" ca="1" si="4"/>
        <v>0.89286999738309247</v>
      </c>
      <c r="G21">
        <f t="shared" ca="1" si="5"/>
        <v>1.241936463551218</v>
      </c>
      <c r="H21">
        <f t="shared" ca="1" si="0"/>
        <v>5.1667680002334584E-2</v>
      </c>
      <c r="I21">
        <f t="shared" ca="1" si="7"/>
        <v>3.9096293668102757</v>
      </c>
      <c r="L21">
        <v>3.8093479677269073</v>
      </c>
      <c r="M21">
        <v>3.9860071763638163</v>
      </c>
      <c r="N21">
        <v>3.8061629066369456</v>
      </c>
      <c r="O21">
        <v>4.0237994870167944</v>
      </c>
      <c r="P21">
        <v>4.0271849642042952</v>
      </c>
      <c r="Q21">
        <v>4.1166975180032601</v>
      </c>
      <c r="R21">
        <v>4.1191638022215491</v>
      </c>
      <c r="S21">
        <v>4.0443527189917718</v>
      </c>
      <c r="T21">
        <v>4.0177803881449501</v>
      </c>
      <c r="U21">
        <v>4.0426291417642064</v>
      </c>
      <c r="W21">
        <v>3.9141373712178118</v>
      </c>
      <c r="X21">
        <v>4.0591035879312907</v>
      </c>
      <c r="Y21">
        <v>3.972868194297333</v>
      </c>
      <c r="Z21">
        <v>3.8796048105177312</v>
      </c>
      <c r="AA21">
        <v>3.9764550535613057</v>
      </c>
      <c r="AB21">
        <v>4.0564297430532203</v>
      </c>
      <c r="AC21">
        <v>4.0449890191374909</v>
      </c>
      <c r="AD21">
        <v>3.87550447554317</v>
      </c>
      <c r="AE21">
        <v>3.9488617325222477</v>
      </c>
      <c r="AF21">
        <v>4.0843953217436777</v>
      </c>
    </row>
    <row r="22" spans="1:32" x14ac:dyDescent="0.3">
      <c r="A22" s="2">
        <f t="shared" si="6"/>
        <v>43814</v>
      </c>
      <c r="B22" s="4">
        <f t="shared" si="1"/>
        <v>51</v>
      </c>
      <c r="C22">
        <f t="shared" si="2"/>
        <v>2019</v>
      </c>
      <c r="E22" t="str">
        <f t="shared" si="3"/>
        <v>51, 2019</v>
      </c>
      <c r="F22">
        <f t="shared" ca="1" si="4"/>
        <v>0.74734718538423428</v>
      </c>
      <c r="G22">
        <f t="shared" ca="1" si="5"/>
        <v>0.66616501922036164</v>
      </c>
      <c r="H22">
        <f t="shared" ca="1" si="0"/>
        <v>2.7714140015993861E-2</v>
      </c>
      <c r="I22">
        <f t="shared" ca="1" si="7"/>
        <v>3.9373435068262697</v>
      </c>
      <c r="L22">
        <v>3.8473938293805765</v>
      </c>
      <c r="M22">
        <v>3.9430262683138544</v>
      </c>
      <c r="N22">
        <v>3.7990144298788815</v>
      </c>
      <c r="O22">
        <v>4.0661800433506734</v>
      </c>
      <c r="P22">
        <v>4.0217101327311164</v>
      </c>
      <c r="Q22">
        <v>4.1475493113277055</v>
      </c>
      <c r="R22">
        <v>4.086062098913283</v>
      </c>
      <c r="S22">
        <v>4.0245142985299944</v>
      </c>
      <c r="T22">
        <v>4.107715454524989</v>
      </c>
      <c r="U22">
        <v>4.0303578531108331</v>
      </c>
      <c r="W22">
        <v>3.9016562676787059</v>
      </c>
      <c r="X22">
        <v>4.0585851400552633</v>
      </c>
      <c r="Y22">
        <v>3.9451708851073315</v>
      </c>
      <c r="Z22">
        <v>3.8805430886186976</v>
      </c>
      <c r="AA22">
        <v>3.9796374241292849</v>
      </c>
      <c r="AB22">
        <v>4.0459398781762816</v>
      </c>
      <c r="AC22">
        <v>4.0313120078461413</v>
      </c>
      <c r="AD22">
        <v>3.920544512311408</v>
      </c>
      <c r="AE22">
        <v>3.9516268420217515</v>
      </c>
      <c r="AF22">
        <v>4.079449598151931</v>
      </c>
    </row>
    <row r="23" spans="1:32" x14ac:dyDescent="0.3">
      <c r="A23" s="2">
        <f t="shared" si="6"/>
        <v>43821</v>
      </c>
      <c r="B23" s="4">
        <f t="shared" si="1"/>
        <v>52</v>
      </c>
      <c r="C23">
        <f t="shared" si="2"/>
        <v>2019</v>
      </c>
      <c r="E23" t="str">
        <f t="shared" si="3"/>
        <v>52, 2019</v>
      </c>
      <c r="F23">
        <f t="shared" ca="1" si="4"/>
        <v>0.76092015869614227</v>
      </c>
      <c r="G23">
        <f t="shared" ca="1" si="5"/>
        <v>0.70926558199815415</v>
      </c>
      <c r="H23">
        <f t="shared" ca="1" si="0"/>
        <v>2.9507231813263309E-2</v>
      </c>
      <c r="I23">
        <f t="shared" ca="1" si="7"/>
        <v>3.9668507386395331</v>
      </c>
      <c r="L23">
        <v>3.8944303240457674</v>
      </c>
      <c r="M23">
        <v>3.9539755592254227</v>
      </c>
      <c r="N23">
        <v>3.7562027974716434</v>
      </c>
      <c r="O23">
        <v>4.0995705461178495</v>
      </c>
      <c r="P23">
        <v>4.0649368510106578</v>
      </c>
      <c r="Q23">
        <v>4.0625673817736443</v>
      </c>
      <c r="R23">
        <v>4.0673054182558115</v>
      </c>
      <c r="S23">
        <v>4.0259038157630007</v>
      </c>
      <c r="T23">
        <v>4.1785185891771528</v>
      </c>
      <c r="U23">
        <v>4.031433692012877</v>
      </c>
      <c r="W23">
        <v>3.9161611223138624</v>
      </c>
      <c r="X23">
        <v>4.0421331558130902</v>
      </c>
      <c r="Y23">
        <v>3.9391392086255741</v>
      </c>
      <c r="Z23">
        <v>3.9338382353093513</v>
      </c>
      <c r="AA23">
        <v>3.9852162776663356</v>
      </c>
      <c r="AB23">
        <v>4.0375392022225238</v>
      </c>
      <c r="AC23">
        <v>4.0382159622277527</v>
      </c>
      <c r="AD23">
        <v>3.9293236647740328</v>
      </c>
      <c r="AE23">
        <v>3.9521766068030719</v>
      </c>
      <c r="AF23">
        <v>4.049710538064347</v>
      </c>
    </row>
    <row r="24" spans="1:32" x14ac:dyDescent="0.3">
      <c r="A24" s="2">
        <f t="shared" si="6"/>
        <v>43828</v>
      </c>
      <c r="B24" s="4">
        <f t="shared" si="1"/>
        <v>53</v>
      </c>
      <c r="C24">
        <f t="shared" si="2"/>
        <v>2019</v>
      </c>
      <c r="E24" t="str">
        <f t="shared" si="3"/>
        <v>53, 2019</v>
      </c>
      <c r="F24">
        <f t="shared" ca="1" si="4"/>
        <v>0.8868545999890981</v>
      </c>
      <c r="G24">
        <f t="shared" ca="1" si="5"/>
        <v>1.2099689698198819</v>
      </c>
      <c r="H24">
        <f t="shared" ca="1" si="0"/>
        <v>5.033775187391451E-2</v>
      </c>
      <c r="I24">
        <f t="shared" ca="1" si="7"/>
        <v>4.0171884905134476</v>
      </c>
      <c r="L24">
        <v>3.9502978803338982</v>
      </c>
      <c r="M24">
        <v>3.9543857757757395</v>
      </c>
      <c r="N24">
        <v>3.7299406377283626</v>
      </c>
      <c r="O24">
        <v>4.0608326508788606</v>
      </c>
      <c r="P24">
        <v>4.0815609644181388</v>
      </c>
      <c r="Q24">
        <v>4.0766333576343783</v>
      </c>
      <c r="R24">
        <v>4.1814198691014042</v>
      </c>
      <c r="S24">
        <v>4.061806376354169</v>
      </c>
      <c r="T24">
        <v>4.2271359584640749</v>
      </c>
      <c r="U24">
        <v>3.9671439958654147</v>
      </c>
      <c r="W24">
        <v>3.9261407201917633</v>
      </c>
      <c r="X24">
        <v>4.0675809912074534</v>
      </c>
      <c r="Y24">
        <v>3.9233723528187157</v>
      </c>
      <c r="Z24">
        <v>3.927116530259803</v>
      </c>
      <c r="AA24">
        <v>3.9792709996564248</v>
      </c>
      <c r="AB24">
        <v>4.059572388212092</v>
      </c>
      <c r="AC24">
        <v>4.0198135841205236</v>
      </c>
      <c r="AD24">
        <v>3.950280502691828</v>
      </c>
      <c r="AE24">
        <v>3.9648645760054362</v>
      </c>
      <c r="AF24">
        <v>4.0893458564979603</v>
      </c>
    </row>
    <row r="25" spans="1:32" x14ac:dyDescent="0.3">
      <c r="A25" s="2">
        <f t="shared" si="6"/>
        <v>43835</v>
      </c>
      <c r="B25" s="4">
        <f t="shared" si="1"/>
        <v>2</v>
      </c>
      <c r="C25">
        <f t="shared" si="2"/>
        <v>2020</v>
      </c>
      <c r="E25" t="str">
        <f t="shared" si="3"/>
        <v>2, 2020</v>
      </c>
      <c r="F25">
        <f t="shared" ca="1" si="4"/>
        <v>0.71400261622301331</v>
      </c>
      <c r="G25">
        <f t="shared" ca="1" si="5"/>
        <v>0.56511614527848575</v>
      </c>
      <c r="H25">
        <f t="shared" ca="1" si="0"/>
        <v>2.3510252750701587E-2</v>
      </c>
      <c r="I25">
        <f t="shared" ca="1" si="7"/>
        <v>4.0406987432641488</v>
      </c>
      <c r="L25">
        <v>3.938952960726084</v>
      </c>
      <c r="M25">
        <v>3.9440911752333947</v>
      </c>
      <c r="N25">
        <v>3.6868962961389729</v>
      </c>
      <c r="O25">
        <v>4.0201210195313166</v>
      </c>
      <c r="P25">
        <v>4.0842307967538236</v>
      </c>
      <c r="Q25">
        <v>4.0888988477766395</v>
      </c>
      <c r="R25">
        <v>4.138535257075679</v>
      </c>
      <c r="S25">
        <v>4.0460099943058259</v>
      </c>
      <c r="T25">
        <v>4.2614928424989733</v>
      </c>
      <c r="U25">
        <v>4.0093981861316914</v>
      </c>
      <c r="W25">
        <v>3.9158388632281889</v>
      </c>
      <c r="X25">
        <v>4.0530314356355284</v>
      </c>
      <c r="Y25">
        <v>3.9144351597805924</v>
      </c>
      <c r="Z25">
        <v>3.9320593947166209</v>
      </c>
      <c r="AA25">
        <v>4.0108643158655957</v>
      </c>
      <c r="AB25">
        <v>4.0454955292110295</v>
      </c>
      <c r="AC25">
        <v>4.0121314883175341</v>
      </c>
      <c r="AD25">
        <v>3.9262356118644988</v>
      </c>
      <c r="AE25">
        <v>3.936768955441837</v>
      </c>
      <c r="AF25">
        <v>4.0923659964051478</v>
      </c>
    </row>
    <row r="26" spans="1:32" x14ac:dyDescent="0.3">
      <c r="A26" s="2">
        <f t="shared" si="6"/>
        <v>43842</v>
      </c>
      <c r="B26" s="4">
        <f t="shared" si="1"/>
        <v>3</v>
      </c>
      <c r="C26">
        <f t="shared" si="2"/>
        <v>2020</v>
      </c>
      <c r="E26" t="str">
        <f t="shared" si="3"/>
        <v>3, 2020</v>
      </c>
      <c r="F26">
        <f t="shared" ca="1" si="4"/>
        <v>0.8350298550736257</v>
      </c>
      <c r="G26">
        <f t="shared" ca="1" si="5"/>
        <v>0.9742341544706381</v>
      </c>
      <c r="H26">
        <f t="shared" ca="1" si="0"/>
        <v>4.0530590749063733E-2</v>
      </c>
      <c r="I26">
        <f t="shared" ca="1" si="7"/>
        <v>4.0812293340132122</v>
      </c>
      <c r="L26">
        <v>3.9694732844738181</v>
      </c>
      <c r="M26">
        <v>3.926971164191257</v>
      </c>
      <c r="N26">
        <v>3.7532347370293593</v>
      </c>
      <c r="O26">
        <v>3.9968091122626634</v>
      </c>
      <c r="P26">
        <v>4.1029645292509374</v>
      </c>
      <c r="Q26">
        <v>4.0960020575036893</v>
      </c>
      <c r="R26">
        <v>4.0784701739508744</v>
      </c>
      <c r="S26">
        <v>4.0134215187038711</v>
      </c>
      <c r="T26">
        <v>4.2879679481757886</v>
      </c>
      <c r="U26">
        <v>4.0072664226461994</v>
      </c>
      <c r="W26">
        <v>3.9295505706827614</v>
      </c>
      <c r="X26">
        <v>4.0857801746371392</v>
      </c>
      <c r="Y26">
        <v>3.9595825076400661</v>
      </c>
      <c r="Z26">
        <v>3.9108725362596481</v>
      </c>
      <c r="AA26">
        <v>4.0487739146870423</v>
      </c>
      <c r="AB26">
        <v>4.0364357960754429</v>
      </c>
      <c r="AC26">
        <v>4.014731857237881</v>
      </c>
      <c r="AD26">
        <v>3.9246399967054018</v>
      </c>
      <c r="AE26">
        <v>3.9191050436501627</v>
      </c>
      <c r="AF26">
        <v>4.090034491530929</v>
      </c>
    </row>
    <row r="27" spans="1:32" x14ac:dyDescent="0.3">
      <c r="A27" s="2">
        <f t="shared" si="6"/>
        <v>43849</v>
      </c>
      <c r="B27" s="4">
        <f t="shared" si="1"/>
        <v>4</v>
      </c>
      <c r="C27">
        <f t="shared" si="2"/>
        <v>2020</v>
      </c>
      <c r="E27" t="str">
        <f t="shared" si="3"/>
        <v>4, 2020</v>
      </c>
      <c r="F27">
        <f t="shared" ca="1" si="4"/>
        <v>0.76034093776932221</v>
      </c>
      <c r="G27">
        <f t="shared" ca="1" si="5"/>
        <v>0.70739969813522408</v>
      </c>
      <c r="H27">
        <f t="shared" ca="1" si="0"/>
        <v>2.9429606352395749E-2</v>
      </c>
      <c r="I27">
        <f t="shared" ca="1" si="7"/>
        <v>4.1106589403656075</v>
      </c>
      <c r="L27">
        <v>4.0128419932308947</v>
      </c>
      <c r="M27">
        <v>3.8819465953143153</v>
      </c>
      <c r="N27">
        <v>3.7135041595506944</v>
      </c>
      <c r="O27">
        <v>3.9278704631178902</v>
      </c>
      <c r="P27">
        <v>4.0809434471885142</v>
      </c>
      <c r="Q27">
        <v>4.1547235952078641</v>
      </c>
      <c r="R27">
        <v>4.0797327177489731</v>
      </c>
      <c r="S27">
        <v>4.0865378487848423</v>
      </c>
      <c r="T27">
        <v>4.2921516357418144</v>
      </c>
      <c r="U27">
        <v>4.0137390950988614</v>
      </c>
      <c r="W27">
        <v>3.9250183462106367</v>
      </c>
      <c r="X27">
        <v>4.0707014360728841</v>
      </c>
      <c r="Y27">
        <v>3.9670180724133282</v>
      </c>
      <c r="Z27">
        <v>3.9180035927193861</v>
      </c>
      <c r="AA27">
        <v>4.0301762153570841</v>
      </c>
      <c r="AB27">
        <v>4.0210331105257309</v>
      </c>
      <c r="AC27">
        <v>4.0145555753986919</v>
      </c>
      <c r="AD27">
        <v>3.916765349627874</v>
      </c>
      <c r="AE27">
        <v>3.8977002868619226</v>
      </c>
      <c r="AF27">
        <v>4.0731556346326396</v>
      </c>
    </row>
    <row r="28" spans="1:32" x14ac:dyDescent="0.3">
      <c r="A28" s="2">
        <f t="shared" si="6"/>
        <v>43856</v>
      </c>
      <c r="B28" s="4">
        <f t="shared" si="1"/>
        <v>5</v>
      </c>
      <c r="C28">
        <f t="shared" si="2"/>
        <v>2020</v>
      </c>
      <c r="E28" t="str">
        <f t="shared" si="3"/>
        <v>5, 2020</v>
      </c>
      <c r="F28">
        <f t="shared" ca="1" si="4"/>
        <v>0.35406109053874246</v>
      </c>
      <c r="G28">
        <f t="shared" ca="1" si="5"/>
        <v>-0.37437924648237431</v>
      </c>
      <c r="H28">
        <f t="shared" ca="1" si="0"/>
        <v>-1.5575118111481984E-2</v>
      </c>
      <c r="I28">
        <f t="shared" ca="1" si="7"/>
        <v>4.0950838222541259</v>
      </c>
      <c r="L28">
        <v>4.0922131359068823</v>
      </c>
      <c r="M28">
        <v>3.8232037051098087</v>
      </c>
      <c r="N28">
        <v>3.7605806548787637</v>
      </c>
      <c r="O28">
        <v>3.8850718339356067</v>
      </c>
      <c r="P28">
        <v>4.0687260419405336</v>
      </c>
      <c r="Q28">
        <v>4.1918399991351221</v>
      </c>
      <c r="R28">
        <v>4.031264588235957</v>
      </c>
      <c r="S28">
        <v>4.0028542817598547</v>
      </c>
      <c r="T28">
        <v>4.2870755928685682</v>
      </c>
      <c r="U28">
        <v>4.0200550894864051</v>
      </c>
      <c r="W28">
        <v>3.9631400616296024</v>
      </c>
      <c r="X28">
        <v>4.1095584499761166</v>
      </c>
      <c r="Y28">
        <v>3.9523011889979265</v>
      </c>
      <c r="Z28">
        <v>3.91771956902687</v>
      </c>
      <c r="AA28">
        <v>4.0259199490977862</v>
      </c>
      <c r="AB28">
        <v>4.0485930634537519</v>
      </c>
      <c r="AC28">
        <v>3.9810784675048678</v>
      </c>
      <c r="AD28">
        <v>3.9161893565622421</v>
      </c>
      <c r="AE28">
        <v>3.9214518290779856</v>
      </c>
      <c r="AF28">
        <v>4.0714461307686145</v>
      </c>
    </row>
    <row r="29" spans="1:32" x14ac:dyDescent="0.3">
      <c r="A29" s="2">
        <f t="shared" si="6"/>
        <v>43863</v>
      </c>
      <c r="B29" s="4">
        <f t="shared" si="1"/>
        <v>6</v>
      </c>
      <c r="C29">
        <f t="shared" si="2"/>
        <v>2020</v>
      </c>
      <c r="E29" t="str">
        <f t="shared" si="3"/>
        <v>6, 2020</v>
      </c>
      <c r="F29">
        <f t="shared" ca="1" si="4"/>
        <v>0.77333053713262101</v>
      </c>
      <c r="G29">
        <f t="shared" ca="1" si="5"/>
        <v>0.74986016921823118</v>
      </c>
      <c r="H29">
        <f t="shared" ca="1" si="0"/>
        <v>3.1196068725512727E-2</v>
      </c>
      <c r="I29">
        <f t="shared" ca="1" si="7"/>
        <v>4.1262798909796388</v>
      </c>
      <c r="L29">
        <v>4.1276742330404961</v>
      </c>
      <c r="M29">
        <v>3.855195227540086</v>
      </c>
      <c r="N29">
        <v>3.8587271060154347</v>
      </c>
      <c r="O29">
        <v>3.82901925586778</v>
      </c>
      <c r="P29">
        <v>4.0090440719079981</v>
      </c>
      <c r="Q29">
        <v>4.1943337526509747</v>
      </c>
      <c r="R29">
        <v>4.0166490437268845</v>
      </c>
      <c r="S29">
        <v>4.0137371212469688</v>
      </c>
      <c r="T29">
        <v>4.3282616951235839</v>
      </c>
      <c r="U29">
        <v>3.9583390014638691</v>
      </c>
      <c r="W29">
        <v>3.9142406631971998</v>
      </c>
      <c r="X29">
        <v>4.1524891767765562</v>
      </c>
      <c r="Y29">
        <v>3.9596962706272145</v>
      </c>
      <c r="Z29">
        <v>3.9313678294069216</v>
      </c>
      <c r="AA29">
        <v>4.0254805481140323</v>
      </c>
      <c r="AB29">
        <v>4.0723893521629169</v>
      </c>
      <c r="AC29">
        <v>3.9746435600181331</v>
      </c>
      <c r="AD29">
        <v>3.8917655022041635</v>
      </c>
      <c r="AE29">
        <v>3.8877387283927498</v>
      </c>
      <c r="AF29">
        <v>4.0421935023748352</v>
      </c>
    </row>
    <row r="30" spans="1:32" x14ac:dyDescent="0.3">
      <c r="A30" s="2">
        <f t="shared" si="6"/>
        <v>43870</v>
      </c>
      <c r="B30" s="4">
        <f t="shared" si="1"/>
        <v>7</v>
      </c>
      <c r="C30">
        <f t="shared" si="2"/>
        <v>2020</v>
      </c>
      <c r="E30" t="str">
        <f t="shared" si="3"/>
        <v>7, 2020</v>
      </c>
      <c r="F30">
        <f t="shared" ca="1" si="4"/>
        <v>0.89803202796781723</v>
      </c>
      <c r="G30">
        <f t="shared" ca="1" si="5"/>
        <v>1.2704175247280634</v>
      </c>
      <c r="H30">
        <f t="shared" ca="1" si="0"/>
        <v>5.2852563769097E-2</v>
      </c>
      <c r="I30">
        <f t="shared" ca="1" si="7"/>
        <v>4.1791324547487356</v>
      </c>
      <c r="L30">
        <v>4.146123325302538</v>
      </c>
      <c r="M30">
        <v>3.8056444584298394</v>
      </c>
      <c r="N30">
        <v>3.881231415044061</v>
      </c>
      <c r="O30">
        <v>3.761335998251961</v>
      </c>
      <c r="P30">
        <v>4.0400046552128686</v>
      </c>
      <c r="Q30">
        <v>4.168333691251763</v>
      </c>
      <c r="R30">
        <v>3.9631807975309417</v>
      </c>
      <c r="S30">
        <v>4.0839025547076071</v>
      </c>
      <c r="T30">
        <v>4.4047674769625385</v>
      </c>
      <c r="U30">
        <v>3.999861438307748</v>
      </c>
      <c r="W30">
        <v>3.8706263134699879</v>
      </c>
      <c r="X30">
        <v>4.1705050240637762</v>
      </c>
      <c r="Y30">
        <v>3.9643109876094913</v>
      </c>
      <c r="Z30">
        <v>3.9546131058187348</v>
      </c>
      <c r="AA30">
        <v>4.0347845905165975</v>
      </c>
      <c r="AB30">
        <v>4.0492440252004842</v>
      </c>
      <c r="AC30">
        <v>3.9953634664751627</v>
      </c>
      <c r="AD30">
        <v>3.8660630639227715</v>
      </c>
      <c r="AE30">
        <v>3.8906189343315019</v>
      </c>
      <c r="AF30">
        <v>4.0172257239352307</v>
      </c>
    </row>
    <row r="31" spans="1:32" x14ac:dyDescent="0.3">
      <c r="A31" s="2">
        <f t="shared" si="6"/>
        <v>43877</v>
      </c>
      <c r="B31" s="4">
        <f t="shared" si="1"/>
        <v>8</v>
      </c>
      <c r="C31">
        <f t="shared" si="2"/>
        <v>2020</v>
      </c>
      <c r="E31" t="str">
        <f t="shared" si="3"/>
        <v>8, 2020</v>
      </c>
      <c r="F31">
        <f t="shared" ca="1" si="4"/>
        <v>0.64293895162676518</v>
      </c>
      <c r="G31">
        <f t="shared" ca="1" si="5"/>
        <v>0.36632564351245817</v>
      </c>
      <c r="H31">
        <f t="shared" ca="1" si="0"/>
        <v>1.5240067975402042E-2</v>
      </c>
      <c r="I31">
        <f t="shared" ca="1" si="7"/>
        <v>4.1943725227241373</v>
      </c>
      <c r="L31">
        <v>4.1957896394857883</v>
      </c>
      <c r="M31">
        <v>3.8586380326698264</v>
      </c>
      <c r="N31">
        <v>3.9029827492254339</v>
      </c>
      <c r="O31">
        <v>3.7869315842192699</v>
      </c>
      <c r="P31">
        <v>4.0676257381027083</v>
      </c>
      <c r="Q31">
        <v>4.0896254454876404</v>
      </c>
      <c r="R31">
        <v>4.0008363429991736</v>
      </c>
      <c r="S31">
        <v>4.094138821980807</v>
      </c>
      <c r="T31">
        <v>4.3575710275666042</v>
      </c>
      <c r="U31">
        <v>3.9811430114988435</v>
      </c>
      <c r="W31">
        <v>3.8808793728014894</v>
      </c>
      <c r="X31">
        <v>4.1874162270917488</v>
      </c>
      <c r="Y31">
        <v>3.9656210749216232</v>
      </c>
      <c r="Z31">
        <v>3.9058905233294841</v>
      </c>
      <c r="AA31">
        <v>4.0347056990040606</v>
      </c>
      <c r="AB31">
        <v>4.0310228499524809</v>
      </c>
      <c r="AC31">
        <v>3.9960121117630516</v>
      </c>
      <c r="AD31">
        <v>3.8597396905894876</v>
      </c>
      <c r="AE31">
        <v>3.8657016695316657</v>
      </c>
      <c r="AF31">
        <v>4.0162899016769069</v>
      </c>
    </row>
    <row r="32" spans="1:32" x14ac:dyDescent="0.3">
      <c r="A32" s="2">
        <f t="shared" si="6"/>
        <v>43884</v>
      </c>
      <c r="B32" s="4">
        <f t="shared" si="1"/>
        <v>9</v>
      </c>
      <c r="C32">
        <f t="shared" si="2"/>
        <v>2020</v>
      </c>
      <c r="E32" t="str">
        <f t="shared" si="3"/>
        <v>9, 2020</v>
      </c>
      <c r="F32">
        <f t="shared" ca="1" si="4"/>
        <v>0.7995392477064428</v>
      </c>
      <c r="G32">
        <f t="shared" ca="1" si="5"/>
        <v>0.83997660383998907</v>
      </c>
      <c r="H32">
        <f t="shared" ca="1" si="0"/>
        <v>3.4945139023098259E-2</v>
      </c>
      <c r="I32">
        <f t="shared" ca="1" si="7"/>
        <v>4.2293176617472357</v>
      </c>
      <c r="L32">
        <v>4.2303455162092973</v>
      </c>
      <c r="M32">
        <v>3.8026046279719488</v>
      </c>
      <c r="N32">
        <v>3.984849522063985</v>
      </c>
      <c r="O32">
        <v>3.8011969048999439</v>
      </c>
      <c r="P32">
        <v>4.1680784628696204</v>
      </c>
      <c r="Q32">
        <v>4.0474184904790143</v>
      </c>
      <c r="R32">
        <v>3.9921431440249373</v>
      </c>
      <c r="S32">
        <v>4.0805220539490747</v>
      </c>
      <c r="T32">
        <v>4.3512364529228869</v>
      </c>
      <c r="U32">
        <v>3.9307321223102165</v>
      </c>
      <c r="W32">
        <v>3.8572490930374288</v>
      </c>
      <c r="X32">
        <v>4.2133336152577563</v>
      </c>
      <c r="Y32">
        <v>4.0125082701579737</v>
      </c>
      <c r="Z32">
        <v>3.8994837620187091</v>
      </c>
      <c r="AA32">
        <v>4.0344371728669772</v>
      </c>
      <c r="AB32">
        <v>4.0282184455779833</v>
      </c>
      <c r="AC32">
        <v>3.9765254745372745</v>
      </c>
      <c r="AD32">
        <v>3.8550631297633173</v>
      </c>
      <c r="AE32">
        <v>3.8388521279814163</v>
      </c>
      <c r="AF32">
        <v>4.0229546034382135</v>
      </c>
    </row>
    <row r="33" spans="1:32" x14ac:dyDescent="0.3">
      <c r="A33" s="2">
        <f t="shared" si="6"/>
        <v>43891</v>
      </c>
      <c r="B33" s="4">
        <f t="shared" si="1"/>
        <v>10</v>
      </c>
      <c r="C33">
        <f t="shared" si="2"/>
        <v>2020</v>
      </c>
      <c r="E33" t="str">
        <f t="shared" si="3"/>
        <v>10, 2020</v>
      </c>
      <c r="F33">
        <f t="shared" ca="1" si="4"/>
        <v>5.7548289290059174E-3</v>
      </c>
      <c r="G33">
        <f t="shared" ca="1" si="5"/>
        <v>-2.5268318982266664</v>
      </c>
      <c r="H33">
        <f t="shared" ca="1" si="0"/>
        <v>-0.10512256123308751</v>
      </c>
      <c r="I33">
        <f t="shared" ca="1" si="7"/>
        <v>4.1241951005141484</v>
      </c>
      <c r="L33">
        <v>4.3241733551324621</v>
      </c>
      <c r="M33">
        <v>3.7779384213365641</v>
      </c>
      <c r="N33">
        <v>3.993807157406382</v>
      </c>
      <c r="O33">
        <v>3.810207550733165</v>
      </c>
      <c r="P33">
        <v>4.168627846053365</v>
      </c>
      <c r="Q33">
        <v>4.0447509940696342</v>
      </c>
      <c r="R33">
        <v>3.8759298232478847</v>
      </c>
      <c r="S33">
        <v>4.0567621937986029</v>
      </c>
      <c r="T33">
        <v>4.2665294910335714</v>
      </c>
      <c r="U33">
        <v>3.938673304204301</v>
      </c>
      <c r="W33">
        <v>3.8332590199441081</v>
      </c>
      <c r="X33">
        <v>4.190458044872833</v>
      </c>
      <c r="Y33">
        <v>3.9940679741661507</v>
      </c>
      <c r="Z33">
        <v>3.8730162845194807</v>
      </c>
      <c r="AA33">
        <v>4.0738733221265493</v>
      </c>
      <c r="AB33">
        <v>4.0196779899086081</v>
      </c>
      <c r="AC33">
        <v>3.9679272394397302</v>
      </c>
      <c r="AD33">
        <v>3.8575812793885995</v>
      </c>
      <c r="AE33">
        <v>3.8281603687783545</v>
      </c>
      <c r="AF33">
        <v>4.0315213508996326</v>
      </c>
    </row>
    <row r="34" spans="1:32" x14ac:dyDescent="0.3">
      <c r="A34" s="2">
        <f t="shared" si="6"/>
        <v>43898</v>
      </c>
      <c r="B34" s="4">
        <f t="shared" si="1"/>
        <v>11</v>
      </c>
      <c r="C34">
        <f t="shared" si="2"/>
        <v>2020</v>
      </c>
      <c r="E34" t="str">
        <f t="shared" si="3"/>
        <v>11, 2020</v>
      </c>
      <c r="F34">
        <f t="shared" ca="1" si="4"/>
        <v>0.65977159312715394</v>
      </c>
      <c r="G34">
        <f t="shared" ca="1" si="5"/>
        <v>0.41183984589891276</v>
      </c>
      <c r="H34">
        <f t="shared" ca="1" si="0"/>
        <v>1.7133573250012128E-2</v>
      </c>
      <c r="I34">
        <f t="shared" ca="1" si="7"/>
        <v>4.1413286737641606</v>
      </c>
      <c r="L34">
        <v>4.3480799667145771</v>
      </c>
      <c r="M34">
        <v>3.756089272580994</v>
      </c>
      <c r="N34">
        <v>3.9445669491548081</v>
      </c>
      <c r="O34">
        <v>3.7652522633832324</v>
      </c>
      <c r="P34">
        <v>4.2170153976287379</v>
      </c>
      <c r="Q34">
        <v>4.0256258945675976</v>
      </c>
      <c r="R34">
        <v>3.835895598058106</v>
      </c>
      <c r="S34">
        <v>4.0686617239758265</v>
      </c>
      <c r="T34">
        <v>4.2611369339508895</v>
      </c>
      <c r="U34">
        <v>3.9167120356185179</v>
      </c>
      <c r="W34">
        <v>3.8008920597153057</v>
      </c>
      <c r="X34">
        <v>4.1490067196001057</v>
      </c>
      <c r="Y34">
        <v>4.0103694173558502</v>
      </c>
      <c r="Z34">
        <v>3.8689776208587481</v>
      </c>
      <c r="AA34">
        <v>4.0943734674276859</v>
      </c>
      <c r="AB34">
        <v>3.9984194832817219</v>
      </c>
      <c r="AC34">
        <v>3.9718111986684566</v>
      </c>
      <c r="AD34">
        <v>3.853806222391015</v>
      </c>
      <c r="AE34">
        <v>3.8451028832717822</v>
      </c>
      <c r="AF34">
        <v>4.0244055147753919</v>
      </c>
    </row>
    <row r="35" spans="1:32" x14ac:dyDescent="0.3">
      <c r="A35" s="2">
        <f t="shared" si="6"/>
        <v>43905</v>
      </c>
      <c r="B35" s="4">
        <f t="shared" si="1"/>
        <v>12</v>
      </c>
      <c r="C35">
        <f t="shared" si="2"/>
        <v>2020</v>
      </c>
      <c r="E35" t="str">
        <f t="shared" si="3"/>
        <v>12, 2020</v>
      </c>
      <c r="F35">
        <f t="shared" ca="1" si="4"/>
        <v>0.17484931712595408</v>
      </c>
      <c r="G35">
        <f t="shared" ca="1" si="5"/>
        <v>-0.93517400214948732</v>
      </c>
      <c r="H35">
        <f t="shared" ca="1" si="0"/>
        <v>-3.8905590187279009E-2</v>
      </c>
      <c r="I35">
        <f t="shared" ca="1" si="7"/>
        <v>4.1024230835768813</v>
      </c>
      <c r="L35">
        <v>4.3794710114229032</v>
      </c>
      <c r="M35">
        <v>3.7551334486860268</v>
      </c>
      <c r="N35">
        <v>3.9004047797363262</v>
      </c>
      <c r="O35">
        <v>3.7714782153390458</v>
      </c>
      <c r="P35">
        <v>4.1379846591060607</v>
      </c>
      <c r="Q35">
        <v>4.0647426980647507</v>
      </c>
      <c r="R35">
        <v>3.8232702240080467</v>
      </c>
      <c r="S35">
        <v>3.9614335639227711</v>
      </c>
      <c r="T35">
        <v>4.2218185139067073</v>
      </c>
      <c r="U35">
        <v>3.8435509750208041</v>
      </c>
      <c r="W35">
        <v>3.7842909539322731</v>
      </c>
      <c r="X35">
        <v>4.1271625142943344</v>
      </c>
      <c r="Y35">
        <v>4.0041963505454898</v>
      </c>
      <c r="Z35">
        <v>3.8954522672313279</v>
      </c>
      <c r="AA35">
        <v>4.0999796318512765</v>
      </c>
      <c r="AB35">
        <v>4.030067330831983</v>
      </c>
      <c r="AC35">
        <v>3.9481119705229237</v>
      </c>
      <c r="AD35">
        <v>3.8618440149814814</v>
      </c>
      <c r="AE35">
        <v>3.8832585664175334</v>
      </c>
      <c r="AF35">
        <v>3.9859226869007531</v>
      </c>
    </row>
    <row r="36" spans="1:32" x14ac:dyDescent="0.3">
      <c r="A36" s="2">
        <f t="shared" si="6"/>
        <v>43912</v>
      </c>
      <c r="B36" s="4">
        <f t="shared" si="1"/>
        <v>13</v>
      </c>
      <c r="C36">
        <f t="shared" si="2"/>
        <v>2020</v>
      </c>
      <c r="E36" t="str">
        <f t="shared" si="3"/>
        <v>13, 2020</v>
      </c>
      <c r="F36">
        <f t="shared" ca="1" si="4"/>
        <v>0.49843695187171755</v>
      </c>
      <c r="G36">
        <f t="shared" ca="1" si="5"/>
        <v>-3.9179906568898356E-3</v>
      </c>
      <c r="H36">
        <f t="shared" ca="1" si="0"/>
        <v>-1.6299826396390548E-4</v>
      </c>
      <c r="I36">
        <f t="shared" ca="1" si="7"/>
        <v>4.1022600853129179</v>
      </c>
      <c r="L36">
        <v>4.474518060074077</v>
      </c>
      <c r="M36">
        <v>3.7220631995379327</v>
      </c>
      <c r="N36">
        <v>3.9596852200101331</v>
      </c>
      <c r="O36">
        <v>3.8603917798853078</v>
      </c>
      <c r="P36">
        <v>4.1740664293496534</v>
      </c>
      <c r="Q36">
        <v>4.0453360642933278</v>
      </c>
      <c r="R36">
        <v>3.8583162094937289</v>
      </c>
      <c r="S36">
        <v>3.8965263700517783</v>
      </c>
      <c r="T36">
        <v>4.1549104053388168</v>
      </c>
      <c r="U36">
        <v>3.771471742661376</v>
      </c>
      <c r="W36">
        <v>3.8166991689746261</v>
      </c>
      <c r="X36">
        <v>4.1134134591739855</v>
      </c>
      <c r="Y36">
        <v>3.998989630368015</v>
      </c>
      <c r="Z36">
        <v>3.9089724314686221</v>
      </c>
      <c r="AA36">
        <v>4.1183892421317294</v>
      </c>
      <c r="AB36">
        <v>4.0078659264018421</v>
      </c>
      <c r="AC36">
        <v>3.9420570727785043</v>
      </c>
      <c r="AD36">
        <v>3.8499189860281517</v>
      </c>
      <c r="AE36">
        <v>3.8684447925592975</v>
      </c>
      <c r="AF36">
        <v>3.997922467783158</v>
      </c>
    </row>
    <row r="37" spans="1:32" x14ac:dyDescent="0.3">
      <c r="A37" s="2">
        <f t="shared" si="6"/>
        <v>43919</v>
      </c>
      <c r="B37" s="4">
        <f t="shared" si="1"/>
        <v>14</v>
      </c>
      <c r="C37">
        <f t="shared" si="2"/>
        <v>2020</v>
      </c>
      <c r="E37" t="str">
        <f t="shared" si="3"/>
        <v>14, 2020</v>
      </c>
      <c r="F37">
        <f t="shared" ca="1" si="4"/>
        <v>0.54751884457483002</v>
      </c>
      <c r="G37">
        <f t="shared" ca="1" si="5"/>
        <v>0.11939514078575197</v>
      </c>
      <c r="H37">
        <f t="shared" ca="1" si="0"/>
        <v>4.9671381016646605E-3</v>
      </c>
      <c r="I37">
        <f t="shared" ca="1" si="7"/>
        <v>4.1072272234145828</v>
      </c>
      <c r="L37">
        <v>4.4409036634135592</v>
      </c>
      <c r="M37">
        <v>3.6951646608086226</v>
      </c>
      <c r="N37">
        <v>3.9490437348015561</v>
      </c>
      <c r="O37">
        <v>3.912550096812248</v>
      </c>
      <c r="P37">
        <v>4.2385321031261869</v>
      </c>
      <c r="Q37">
        <v>4.0360058087197377</v>
      </c>
      <c r="R37">
        <v>3.9455921843164941</v>
      </c>
      <c r="S37">
        <v>3.9681885506564609</v>
      </c>
      <c r="T37">
        <v>4.1069516162247597</v>
      </c>
      <c r="U37">
        <v>3.7965965965860091</v>
      </c>
      <c r="W37">
        <v>3.8375168316523411</v>
      </c>
      <c r="X37">
        <v>4.1186887482338168</v>
      </c>
      <c r="Y37">
        <v>3.9988225979570773</v>
      </c>
      <c r="Z37">
        <v>3.8634575213534648</v>
      </c>
      <c r="AA37">
        <v>4.1023975935686812</v>
      </c>
      <c r="AB37">
        <v>3.9745427009160421</v>
      </c>
      <c r="AC37">
        <v>3.9228810514537455</v>
      </c>
      <c r="AD37">
        <v>3.8824478777070719</v>
      </c>
      <c r="AE37">
        <v>3.8920012860408617</v>
      </c>
      <c r="AF37">
        <v>3.9990247815032096</v>
      </c>
    </row>
    <row r="38" spans="1:32" x14ac:dyDescent="0.3">
      <c r="A38" s="2">
        <f t="shared" si="6"/>
        <v>43926</v>
      </c>
      <c r="B38" s="4">
        <f t="shared" si="1"/>
        <v>15</v>
      </c>
      <c r="C38">
        <f t="shared" si="2"/>
        <v>2020</v>
      </c>
      <c r="E38" t="str">
        <f t="shared" si="3"/>
        <v>15, 2020</v>
      </c>
      <c r="F38">
        <f t="shared" ca="1" si="4"/>
        <v>0.31910306524881127</v>
      </c>
      <c r="G38">
        <f t="shared" ca="1" si="5"/>
        <v>-0.47020840398189356</v>
      </c>
      <c r="H38">
        <f t="shared" ca="1" si="0"/>
        <v>-1.9561852046663112E-2</v>
      </c>
      <c r="I38">
        <f t="shared" ca="1" si="7"/>
        <v>4.0876653713679199</v>
      </c>
      <c r="L38">
        <v>4.3877566349169346</v>
      </c>
      <c r="M38">
        <v>3.73008136196855</v>
      </c>
      <c r="N38">
        <v>3.9259693948785559</v>
      </c>
      <c r="O38">
        <v>3.9484238457624432</v>
      </c>
      <c r="P38">
        <v>4.2019902677068721</v>
      </c>
      <c r="Q38">
        <v>4.0162495089434485</v>
      </c>
      <c r="R38">
        <v>3.9635009329937185</v>
      </c>
      <c r="S38">
        <v>3.9241577974658068</v>
      </c>
      <c r="T38">
        <v>4.0829801664711773</v>
      </c>
      <c r="U38">
        <v>3.7531636561221582</v>
      </c>
      <c r="W38">
        <v>3.832535870263678</v>
      </c>
      <c r="X38">
        <v>4.0958138808709057</v>
      </c>
      <c r="Y38">
        <v>4.0088848328427025</v>
      </c>
      <c r="Z38">
        <v>3.8568901595830449</v>
      </c>
      <c r="AA38">
        <v>4.0815331896898552</v>
      </c>
      <c r="AB38">
        <v>3.948851997474657</v>
      </c>
      <c r="AC38">
        <v>3.9107592456639919</v>
      </c>
      <c r="AD38">
        <v>3.8763985116673685</v>
      </c>
      <c r="AE38">
        <v>3.8771748003956854</v>
      </c>
      <c r="AF38">
        <v>4.0013799168047655</v>
      </c>
    </row>
    <row r="39" spans="1:32" x14ac:dyDescent="0.3">
      <c r="A39" s="2">
        <f t="shared" si="6"/>
        <v>43933</v>
      </c>
      <c r="B39" s="4">
        <f t="shared" si="1"/>
        <v>16</v>
      </c>
      <c r="C39">
        <f t="shared" si="2"/>
        <v>2020</v>
      </c>
      <c r="E39" t="str">
        <f t="shared" si="3"/>
        <v>16, 2020</v>
      </c>
      <c r="F39">
        <f t="shared" ca="1" si="4"/>
        <v>0.6342014486630021</v>
      </c>
      <c r="G39">
        <f t="shared" ca="1" si="5"/>
        <v>0.34300180443428074</v>
      </c>
      <c r="H39">
        <f t="shared" ca="1" si="0"/>
        <v>1.4269737616897739E-2</v>
      </c>
      <c r="I39">
        <f t="shared" ca="1" si="7"/>
        <v>4.1019351089848177</v>
      </c>
      <c r="L39">
        <v>4.4165567002757324</v>
      </c>
      <c r="M39">
        <v>3.685915278955604</v>
      </c>
      <c r="N39">
        <v>3.9716899654790807</v>
      </c>
      <c r="O39">
        <v>3.9669992984167073</v>
      </c>
      <c r="P39">
        <v>4.185824290923243</v>
      </c>
      <c r="Q39">
        <v>3.9899653280269476</v>
      </c>
      <c r="R39">
        <v>3.9173653838397242</v>
      </c>
      <c r="S39">
        <v>3.9766388557093415</v>
      </c>
      <c r="T39">
        <v>4.0795005867339018</v>
      </c>
      <c r="U39">
        <v>3.7972978682694043</v>
      </c>
      <c r="W39">
        <v>3.8044223758775897</v>
      </c>
      <c r="X39">
        <v>4.096717808922663</v>
      </c>
      <c r="Y39">
        <v>4.0090934254007298</v>
      </c>
      <c r="Z39">
        <v>3.8548672409031433</v>
      </c>
      <c r="AA39">
        <v>4.0741216297744645</v>
      </c>
      <c r="AB39">
        <v>3.9152994733037434</v>
      </c>
      <c r="AC39">
        <v>3.894315900835851</v>
      </c>
      <c r="AD39">
        <v>3.869785140922771</v>
      </c>
      <c r="AE39">
        <v>3.8543426245701853</v>
      </c>
      <c r="AF39">
        <v>4.0047753054703916</v>
      </c>
    </row>
    <row r="40" spans="1:32" x14ac:dyDescent="0.3">
      <c r="A40" s="2">
        <f t="shared" si="6"/>
        <v>43940</v>
      </c>
      <c r="B40" s="4">
        <f t="shared" si="1"/>
        <v>17</v>
      </c>
      <c r="C40">
        <f t="shared" si="2"/>
        <v>2020</v>
      </c>
      <c r="E40" t="str">
        <f t="shared" si="3"/>
        <v>17, 2020</v>
      </c>
      <c r="F40">
        <f t="shared" ca="1" si="4"/>
        <v>0.78792413796611072</v>
      </c>
      <c r="G40">
        <f t="shared" ca="1" si="5"/>
        <v>0.79923920326529108</v>
      </c>
      <c r="H40">
        <f t="shared" ca="1" si="0"/>
        <v>3.3250360716161456E-2</v>
      </c>
      <c r="I40">
        <f t="shared" ca="1" si="7"/>
        <v>4.1351854697009793</v>
      </c>
      <c r="L40">
        <v>4.381642053733076</v>
      </c>
      <c r="M40">
        <v>3.6896323293935334</v>
      </c>
      <c r="N40">
        <v>3.9715174379144766</v>
      </c>
      <c r="O40">
        <v>3.9702098636630274</v>
      </c>
      <c r="P40">
        <v>4.1315368370722734</v>
      </c>
      <c r="Q40">
        <v>4.0220821049876241</v>
      </c>
      <c r="R40">
        <v>3.8879872348239801</v>
      </c>
      <c r="S40">
        <v>3.9911004686281597</v>
      </c>
      <c r="T40">
        <v>4.077232676250893</v>
      </c>
      <c r="U40">
        <v>3.8463736544419831</v>
      </c>
      <c r="W40">
        <v>3.775590567885549</v>
      </c>
      <c r="X40">
        <v>4.0881928392072453</v>
      </c>
      <c r="Y40">
        <v>4.0162669666930588</v>
      </c>
      <c r="Z40">
        <v>3.8587528684916137</v>
      </c>
      <c r="AA40">
        <v>4.0372582784177293</v>
      </c>
      <c r="AB40">
        <v>3.9192651668828469</v>
      </c>
      <c r="AC40">
        <v>3.9369908297429186</v>
      </c>
      <c r="AD40">
        <v>3.8302348006432849</v>
      </c>
      <c r="AE40">
        <v>3.843854678044655</v>
      </c>
      <c r="AF40">
        <v>4.0063344182704155</v>
      </c>
    </row>
    <row r="41" spans="1:32" x14ac:dyDescent="0.3">
      <c r="A41" s="2">
        <f t="shared" si="6"/>
        <v>43947</v>
      </c>
      <c r="B41" s="4">
        <f t="shared" si="1"/>
        <v>18</v>
      </c>
      <c r="C41">
        <f t="shared" si="2"/>
        <v>2020</v>
      </c>
      <c r="E41" t="str">
        <f t="shared" si="3"/>
        <v>18, 2020</v>
      </c>
      <c r="F41">
        <f t="shared" ca="1" si="4"/>
        <v>0.56928570083695462</v>
      </c>
      <c r="G41">
        <f t="shared" ca="1" si="5"/>
        <v>0.17455590614876423</v>
      </c>
      <c r="H41">
        <f t="shared" ref="H41:H72" ca="1" si="8">annualized_volatility*SQRT(time_increment)*G41</f>
        <v>7.2619646544744149E-3</v>
      </c>
      <c r="I41">
        <f t="shared" ca="1" si="7"/>
        <v>4.1424474343554536</v>
      </c>
      <c r="L41">
        <v>4.2945066984289371</v>
      </c>
      <c r="M41">
        <v>3.6379433874413309</v>
      </c>
      <c r="N41">
        <v>3.9547780691636247</v>
      </c>
      <c r="O41">
        <v>3.9689277467346824</v>
      </c>
      <c r="P41">
        <v>4.1279938366748681</v>
      </c>
      <c r="Q41">
        <v>4.1087902691976961</v>
      </c>
      <c r="R41">
        <v>3.9013541494201478</v>
      </c>
      <c r="S41">
        <v>4.017757346126742</v>
      </c>
      <c r="T41">
        <v>4.0208755318177483</v>
      </c>
      <c r="U41">
        <v>3.8522167067639645</v>
      </c>
      <c r="W41">
        <v>3.7791960020037307</v>
      </c>
      <c r="X41">
        <v>4.1215366770213544</v>
      </c>
      <c r="Y41">
        <v>3.988123334684488</v>
      </c>
      <c r="Z41">
        <v>3.8682699224416957</v>
      </c>
      <c r="AA41">
        <v>4.0477378219625582</v>
      </c>
      <c r="AB41">
        <v>3.9272328342862606</v>
      </c>
      <c r="AC41">
        <v>3.9141423275735376</v>
      </c>
      <c r="AD41">
        <v>3.7957639328211368</v>
      </c>
      <c r="AE41">
        <v>3.8355927862074388</v>
      </c>
      <c r="AF41">
        <v>3.9794349914841627</v>
      </c>
    </row>
    <row r="42" spans="1:32" x14ac:dyDescent="0.3">
      <c r="A42" s="2">
        <f t="shared" si="6"/>
        <v>43954</v>
      </c>
      <c r="B42" s="4">
        <f t="shared" si="1"/>
        <v>19</v>
      </c>
      <c r="C42">
        <f t="shared" si="2"/>
        <v>2020</v>
      </c>
      <c r="E42" t="str">
        <f t="shared" si="3"/>
        <v>19, 2020</v>
      </c>
      <c r="F42">
        <f t="shared" ca="1" si="4"/>
        <v>0.86440534594843543</v>
      </c>
      <c r="G42">
        <f t="shared" ca="1" si="5"/>
        <v>1.1003278359353779</v>
      </c>
      <c r="H42">
        <f t="shared" ca="1" si="8"/>
        <v>4.5776404987907686E-2</v>
      </c>
      <c r="I42">
        <f t="shared" ca="1" si="7"/>
        <v>4.1882238393433608</v>
      </c>
      <c r="L42">
        <v>4.2704443310369733</v>
      </c>
      <c r="M42">
        <v>3.6495474069874958</v>
      </c>
      <c r="N42">
        <v>3.9537937439118425</v>
      </c>
      <c r="O42">
        <v>4.0052109661713855</v>
      </c>
      <c r="P42">
        <v>4.0923326925804684</v>
      </c>
      <c r="Q42">
        <v>4.1683605565488158</v>
      </c>
      <c r="R42">
        <v>3.8995975821268063</v>
      </c>
      <c r="S42">
        <v>4.0043363808025978</v>
      </c>
      <c r="T42">
        <v>4.0153242037007324</v>
      </c>
      <c r="U42">
        <v>3.8059182208002773</v>
      </c>
      <c r="W42">
        <v>3.7663275371603113</v>
      </c>
      <c r="X42">
        <v>4.1115593326028854</v>
      </c>
      <c r="Y42">
        <v>3.9605655046802712</v>
      </c>
      <c r="Z42">
        <v>3.8604232830912255</v>
      </c>
      <c r="AA42">
        <v>4.0609851590277382</v>
      </c>
      <c r="AB42">
        <v>3.9001368908564769</v>
      </c>
      <c r="AC42">
        <v>3.8885476916755835</v>
      </c>
      <c r="AD42">
        <v>3.7715041899713708</v>
      </c>
      <c r="AE42">
        <v>3.8912289968761224</v>
      </c>
      <c r="AF42">
        <v>3.9799653352163249</v>
      </c>
    </row>
    <row r="43" spans="1:32" x14ac:dyDescent="0.3">
      <c r="A43" s="2">
        <f t="shared" si="6"/>
        <v>43961</v>
      </c>
      <c r="B43" s="4">
        <f t="shared" si="1"/>
        <v>20</v>
      </c>
      <c r="C43">
        <f t="shared" si="2"/>
        <v>2020</v>
      </c>
      <c r="E43" t="str">
        <f t="shared" si="3"/>
        <v>20, 2020</v>
      </c>
      <c r="F43">
        <f t="shared" ca="1" si="4"/>
        <v>0.7361382593214072</v>
      </c>
      <c r="G43">
        <f t="shared" ca="1" si="5"/>
        <v>0.63148495812876282</v>
      </c>
      <c r="H43">
        <f t="shared" ca="1" si="8"/>
        <v>2.6271362264047901E-2</v>
      </c>
      <c r="I43">
        <f t="shared" ca="1" si="7"/>
        <v>4.2144952016074084</v>
      </c>
      <c r="L43">
        <v>4.2688855833743755</v>
      </c>
      <c r="M43">
        <v>3.6139860483297999</v>
      </c>
      <c r="N43">
        <v>3.9069624295390382</v>
      </c>
      <c r="O43">
        <v>3.9656318610735126</v>
      </c>
      <c r="P43">
        <v>4.0788312049259448</v>
      </c>
      <c r="Q43">
        <v>4.1965671415102364</v>
      </c>
      <c r="R43">
        <v>3.9309555108225229</v>
      </c>
      <c r="S43">
        <v>3.9812894591603767</v>
      </c>
      <c r="T43">
        <v>3.9780568780582546</v>
      </c>
      <c r="U43">
        <v>3.8894448028762398</v>
      </c>
      <c r="W43">
        <v>3.7880372248983099</v>
      </c>
      <c r="X43">
        <v>4.1153926212634389</v>
      </c>
      <c r="Y43">
        <v>3.9314803473703712</v>
      </c>
      <c r="Z43">
        <v>3.8454775432257242</v>
      </c>
      <c r="AA43">
        <v>4.056563524850878</v>
      </c>
      <c r="AB43">
        <v>3.8470112500243991</v>
      </c>
      <c r="AC43">
        <v>3.9138641198869926</v>
      </c>
      <c r="AD43">
        <v>3.7936692757543118</v>
      </c>
      <c r="AE43">
        <v>3.8958352588179559</v>
      </c>
      <c r="AF43">
        <v>3.9847080147001388</v>
      </c>
    </row>
    <row r="44" spans="1:32" x14ac:dyDescent="0.3">
      <c r="A44" s="2">
        <f t="shared" si="6"/>
        <v>43968</v>
      </c>
      <c r="B44" s="4">
        <f t="shared" si="1"/>
        <v>21</v>
      </c>
      <c r="C44">
        <f t="shared" si="2"/>
        <v>2020</v>
      </c>
      <c r="E44" t="str">
        <f t="shared" si="3"/>
        <v>21, 2020</v>
      </c>
      <c r="F44">
        <f t="shared" ca="1" si="4"/>
        <v>0.55665087642657307</v>
      </c>
      <c r="G44">
        <f t="shared" ca="1" si="5"/>
        <v>0.14248332824595367</v>
      </c>
      <c r="H44">
        <f t="shared" ca="1" si="8"/>
        <v>5.927664760264067E-3</v>
      </c>
      <c r="I44">
        <f t="shared" ca="1" si="7"/>
        <v>4.2204228663676728</v>
      </c>
      <c r="L44">
        <v>4.2211621796434278</v>
      </c>
      <c r="M44">
        <v>3.591233486647619</v>
      </c>
      <c r="N44">
        <v>3.9241412781142722</v>
      </c>
      <c r="O44">
        <v>3.9514908134382356</v>
      </c>
      <c r="P44">
        <v>4.0760488448614254</v>
      </c>
      <c r="Q44">
        <v>4.1816415540019563</v>
      </c>
      <c r="R44">
        <v>3.8704269915964771</v>
      </c>
      <c r="S44">
        <v>3.9907056096656581</v>
      </c>
      <c r="T44">
        <v>3.9238278936576889</v>
      </c>
      <c r="U44">
        <v>3.8773770768028282</v>
      </c>
      <c r="W44">
        <v>3.8244325674910051</v>
      </c>
      <c r="X44">
        <v>4.139621592022098</v>
      </c>
      <c r="Y44">
        <v>3.952034995865831</v>
      </c>
      <c r="Z44">
        <v>3.8314054137562068</v>
      </c>
      <c r="AA44">
        <v>4.0542462317833863</v>
      </c>
      <c r="AB44">
        <v>3.8304364739134913</v>
      </c>
      <c r="AC44">
        <v>3.9529075554543454</v>
      </c>
      <c r="AD44">
        <v>3.8151044748532712</v>
      </c>
      <c r="AE44">
        <v>3.9107701467053033</v>
      </c>
      <c r="AF44">
        <v>3.9670367896124508</v>
      </c>
    </row>
    <row r="45" spans="1:32" x14ac:dyDescent="0.3">
      <c r="A45" s="2">
        <f t="shared" si="6"/>
        <v>43975</v>
      </c>
      <c r="B45" s="4">
        <f t="shared" si="1"/>
        <v>22</v>
      </c>
      <c r="C45">
        <f t="shared" si="2"/>
        <v>2020</v>
      </c>
      <c r="E45" t="str">
        <f t="shared" si="3"/>
        <v>22, 2020</v>
      </c>
      <c r="F45">
        <f t="shared" ca="1" si="4"/>
        <v>0.94321781932122517</v>
      </c>
      <c r="G45">
        <f t="shared" ca="1" si="5"/>
        <v>1.5823733652950005</v>
      </c>
      <c r="H45">
        <f t="shared" ca="1" si="8"/>
        <v>6.5830711217303467E-2</v>
      </c>
      <c r="I45">
        <f t="shared" ca="1" si="7"/>
        <v>4.2862535775849766</v>
      </c>
      <c r="L45">
        <v>4.179302943691491</v>
      </c>
      <c r="M45">
        <v>3.6013432756520585</v>
      </c>
      <c r="N45">
        <v>3.9335391332196519</v>
      </c>
      <c r="O45">
        <v>3.8560271833467561</v>
      </c>
      <c r="P45">
        <v>4.0636851418717193</v>
      </c>
      <c r="Q45">
        <v>4.2144356315681852</v>
      </c>
      <c r="R45">
        <v>3.8290233566226064</v>
      </c>
      <c r="S45">
        <v>3.9828634915576742</v>
      </c>
      <c r="T45">
        <v>3.9106979417853025</v>
      </c>
      <c r="U45">
        <v>3.7951640240053255</v>
      </c>
      <c r="W45">
        <v>3.7867037884159775</v>
      </c>
      <c r="X45">
        <v>4.1593146219094326</v>
      </c>
      <c r="Y45">
        <v>3.9380694020149294</v>
      </c>
      <c r="Z45">
        <v>3.8334857791242314</v>
      </c>
      <c r="AA45">
        <v>4.0636358380867774</v>
      </c>
      <c r="AB45">
        <v>3.8434824527813882</v>
      </c>
      <c r="AC45">
        <v>3.956029860994867</v>
      </c>
      <c r="AD45">
        <v>3.8067044613114143</v>
      </c>
      <c r="AE45">
        <v>3.9633717308678276</v>
      </c>
      <c r="AF45">
        <v>3.9898396535611358</v>
      </c>
    </row>
    <row r="46" spans="1:32" x14ac:dyDescent="0.3">
      <c r="A46" s="2">
        <f t="shared" si="6"/>
        <v>43982</v>
      </c>
      <c r="B46" s="4">
        <f t="shared" si="1"/>
        <v>23</v>
      </c>
      <c r="C46">
        <f t="shared" si="2"/>
        <v>2020</v>
      </c>
      <c r="E46" t="str">
        <f t="shared" si="3"/>
        <v>23, 2020</v>
      </c>
      <c r="F46">
        <f t="shared" ca="1" si="4"/>
        <v>0.83461834160086723</v>
      </c>
      <c r="G46">
        <f t="shared" ca="1" si="5"/>
        <v>0.97257752601640357</v>
      </c>
      <c r="H46">
        <f t="shared" ca="1" si="8"/>
        <v>4.0461670839416021E-2</v>
      </c>
      <c r="I46">
        <f t="shared" ca="1" si="7"/>
        <v>4.3267152484243923</v>
      </c>
      <c r="L46">
        <v>4.1553561566931583</v>
      </c>
      <c r="M46">
        <v>3.5796679163797429</v>
      </c>
      <c r="N46">
        <v>3.9193975557291765</v>
      </c>
      <c r="O46">
        <v>3.9147775789780899</v>
      </c>
      <c r="P46">
        <v>4.064038960613539</v>
      </c>
      <c r="Q46">
        <v>4.1917082825515228</v>
      </c>
      <c r="R46">
        <v>3.8610253715718921</v>
      </c>
      <c r="S46">
        <v>3.981322201868208</v>
      </c>
      <c r="T46">
        <v>3.9159500941176089</v>
      </c>
      <c r="U46">
        <v>3.7578582657980943</v>
      </c>
      <c r="W46">
        <v>3.8080599272457016</v>
      </c>
      <c r="X46">
        <v>4.1749860199221418</v>
      </c>
      <c r="Y46">
        <v>3.9099169539217331</v>
      </c>
      <c r="Z46">
        <v>3.8208309099962188</v>
      </c>
      <c r="AA46">
        <v>4.0486611565839663</v>
      </c>
      <c r="AB46">
        <v>3.8564122306233388</v>
      </c>
      <c r="AC46">
        <v>4.0141889771171595</v>
      </c>
      <c r="AD46">
        <v>3.7732135699016052</v>
      </c>
      <c r="AE46">
        <v>3.9342180141194882</v>
      </c>
      <c r="AF46">
        <v>4.0093654323459376</v>
      </c>
    </row>
    <row r="47" spans="1:32" x14ac:dyDescent="0.3">
      <c r="A47" s="2">
        <f t="shared" si="6"/>
        <v>43989</v>
      </c>
      <c r="B47" s="4">
        <f t="shared" si="1"/>
        <v>24</v>
      </c>
      <c r="C47">
        <f t="shared" si="2"/>
        <v>2020</v>
      </c>
      <c r="E47" t="str">
        <f t="shared" si="3"/>
        <v>24, 2020</v>
      </c>
      <c r="F47">
        <f t="shared" ca="1" si="4"/>
        <v>0.67859697663998242</v>
      </c>
      <c r="G47">
        <f t="shared" ca="1" si="5"/>
        <v>0.46377906093346311</v>
      </c>
      <c r="H47">
        <f t="shared" ca="1" si="8"/>
        <v>1.9294375207870838E-2</v>
      </c>
      <c r="I47">
        <f t="shared" ca="1" si="7"/>
        <v>4.3460096236322627</v>
      </c>
      <c r="L47">
        <v>4.2538404125662623</v>
      </c>
      <c r="M47">
        <v>3.5673496473176574</v>
      </c>
      <c r="N47">
        <v>3.8527952348159964</v>
      </c>
      <c r="O47">
        <v>3.9881878366014014</v>
      </c>
      <c r="P47">
        <v>4.0671813290535761</v>
      </c>
      <c r="Q47">
        <v>4.1777687605582807</v>
      </c>
      <c r="R47">
        <v>3.8510384255285457</v>
      </c>
      <c r="S47">
        <v>3.986453252465342</v>
      </c>
      <c r="T47">
        <v>3.8928069528937868</v>
      </c>
      <c r="U47">
        <v>3.7458166778700508</v>
      </c>
      <c r="W47">
        <v>3.8092876421931416</v>
      </c>
      <c r="X47">
        <v>4.1795751217266925</v>
      </c>
      <c r="Y47">
        <v>3.9003966659691192</v>
      </c>
      <c r="Z47">
        <v>3.8271383665114058</v>
      </c>
      <c r="AA47">
        <v>4.045614264748604</v>
      </c>
      <c r="AB47">
        <v>3.8631892703741499</v>
      </c>
      <c r="AC47">
        <v>3.9572871257024009</v>
      </c>
      <c r="AD47">
        <v>3.7859307103746533</v>
      </c>
      <c r="AE47">
        <v>3.9225940099212191</v>
      </c>
      <c r="AF47">
        <v>4.0055956341527033</v>
      </c>
    </row>
    <row r="48" spans="1:32" x14ac:dyDescent="0.3">
      <c r="A48" s="2">
        <f t="shared" si="6"/>
        <v>43996</v>
      </c>
      <c r="B48" s="4">
        <f t="shared" si="1"/>
        <v>25</v>
      </c>
      <c r="C48">
        <f t="shared" si="2"/>
        <v>2020</v>
      </c>
      <c r="E48" t="str">
        <f t="shared" si="3"/>
        <v>25, 2020</v>
      </c>
      <c r="F48">
        <f t="shared" ca="1" si="4"/>
        <v>8.0457143983869717E-3</v>
      </c>
      <c r="G48">
        <f t="shared" ca="1" si="5"/>
        <v>-2.4068352135529523</v>
      </c>
      <c r="H48">
        <f t="shared" ca="1" si="8"/>
        <v>-0.10013039739297104</v>
      </c>
      <c r="I48">
        <f t="shared" ca="1" si="7"/>
        <v>4.2458792262392917</v>
      </c>
      <c r="L48">
        <v>4.2944193450339228</v>
      </c>
      <c r="M48">
        <v>3.5808942370622532</v>
      </c>
      <c r="N48">
        <v>3.8758457575522542</v>
      </c>
      <c r="O48">
        <v>3.9895422142929964</v>
      </c>
      <c r="P48">
        <v>4.0545964106045229</v>
      </c>
      <c r="Q48">
        <v>4.1792713809260444</v>
      </c>
      <c r="R48">
        <v>3.8804741123377813</v>
      </c>
      <c r="S48">
        <v>4.0497194991080461</v>
      </c>
      <c r="T48">
        <v>3.8383765946342328</v>
      </c>
      <c r="U48">
        <v>3.703889967629459</v>
      </c>
      <c r="W48">
        <v>3.8152533763598888</v>
      </c>
      <c r="X48">
        <v>4.1445524734866748</v>
      </c>
      <c r="Y48">
        <v>3.9085333348710916</v>
      </c>
      <c r="Z48">
        <v>3.7886350076429895</v>
      </c>
      <c r="AA48">
        <v>4.0453673839904241</v>
      </c>
      <c r="AB48">
        <v>3.8373623198625295</v>
      </c>
      <c r="AC48">
        <v>3.9523166384564057</v>
      </c>
      <c r="AD48">
        <v>3.8155679602345058</v>
      </c>
      <c r="AE48">
        <v>3.8878727525091454</v>
      </c>
      <c r="AF48">
        <v>4.0201320619800196</v>
      </c>
    </row>
    <row r="49" spans="1:32" x14ac:dyDescent="0.3">
      <c r="A49" s="2">
        <f t="shared" si="6"/>
        <v>44003</v>
      </c>
      <c r="B49" s="4">
        <f t="shared" si="1"/>
        <v>26</v>
      </c>
      <c r="C49">
        <f t="shared" si="2"/>
        <v>2020</v>
      </c>
      <c r="E49" t="str">
        <f t="shared" si="3"/>
        <v>26, 2020</v>
      </c>
      <c r="F49">
        <f t="shared" ca="1" si="4"/>
        <v>0.77146982439685396</v>
      </c>
      <c r="G49">
        <f t="shared" ca="1" si="5"/>
        <v>0.74369609702709261</v>
      </c>
      <c r="H49">
        <f t="shared" ca="1" si="8"/>
        <v>3.0939627821464897E-2</v>
      </c>
      <c r="I49">
        <f t="shared" ca="1" si="7"/>
        <v>4.2768188540607568</v>
      </c>
      <c r="L49">
        <v>4.3275418164163435</v>
      </c>
      <c r="M49">
        <v>3.5502067779203981</v>
      </c>
      <c r="N49">
        <v>3.8920130140017086</v>
      </c>
      <c r="O49">
        <v>4.0160079282434866</v>
      </c>
      <c r="P49">
        <v>4.0723870450880035</v>
      </c>
      <c r="Q49">
        <v>4.1695305896681409</v>
      </c>
      <c r="R49">
        <v>3.9175677010569814</v>
      </c>
      <c r="S49">
        <v>4.0870625073202618</v>
      </c>
      <c r="T49">
        <v>3.9491429847215174</v>
      </c>
      <c r="U49">
        <v>3.6480232523790792</v>
      </c>
      <c r="W49">
        <v>3.8124984659987931</v>
      </c>
      <c r="X49">
        <v>4.123607344411421</v>
      </c>
      <c r="Y49">
        <v>3.89605682690053</v>
      </c>
      <c r="Z49">
        <v>3.8091125828918946</v>
      </c>
      <c r="AA49">
        <v>4.0398321304900779</v>
      </c>
      <c r="AB49">
        <v>3.8415432250509731</v>
      </c>
      <c r="AC49">
        <v>3.9695414504400564</v>
      </c>
      <c r="AD49">
        <v>3.8214118360807765</v>
      </c>
      <c r="AE49">
        <v>3.8947676722137623</v>
      </c>
      <c r="AF49">
        <v>4.0052775790608246</v>
      </c>
    </row>
    <row r="50" spans="1:32" x14ac:dyDescent="0.3">
      <c r="A50" s="2">
        <f t="shared" si="6"/>
        <v>44010</v>
      </c>
      <c r="B50" s="4">
        <f t="shared" si="1"/>
        <v>27</v>
      </c>
      <c r="C50">
        <f t="shared" si="2"/>
        <v>2020</v>
      </c>
      <c r="E50" t="str">
        <f t="shared" si="3"/>
        <v>27, 2020</v>
      </c>
      <c r="F50">
        <f t="shared" ca="1" si="4"/>
        <v>0.3416111247940139</v>
      </c>
      <c r="G50">
        <f t="shared" ca="1" si="5"/>
        <v>-0.40807004712190581</v>
      </c>
      <c r="H50">
        <f t="shared" ca="1" si="8"/>
        <v>-1.6976740140911974E-2</v>
      </c>
      <c r="I50">
        <f t="shared" ca="1" si="7"/>
        <v>4.259842113919845</v>
      </c>
      <c r="L50">
        <v>4.2796237236948595</v>
      </c>
      <c r="M50">
        <v>3.5504293647923721</v>
      </c>
      <c r="N50">
        <v>3.8692574476817017</v>
      </c>
      <c r="O50">
        <v>4.0149976152689923</v>
      </c>
      <c r="P50">
        <v>4.1371795444551553</v>
      </c>
      <c r="Q50">
        <v>4.1860249298985233</v>
      </c>
      <c r="R50">
        <v>3.9722524250060842</v>
      </c>
      <c r="S50">
        <v>4.1809546380619746</v>
      </c>
      <c r="T50">
        <v>3.9196111686529771</v>
      </c>
      <c r="U50">
        <v>3.6790127972061328</v>
      </c>
      <c r="W50">
        <v>3.7990067037279109</v>
      </c>
      <c r="X50">
        <v>4.1148045576636774</v>
      </c>
      <c r="Y50">
        <v>3.9004235244226058</v>
      </c>
      <c r="Z50">
        <v>3.7676416027158615</v>
      </c>
      <c r="AA50">
        <v>4.0437840866165962</v>
      </c>
      <c r="AB50">
        <v>3.8656280074970986</v>
      </c>
      <c r="AC50">
        <v>3.9750495120463394</v>
      </c>
      <c r="AD50">
        <v>3.8215756937487142</v>
      </c>
      <c r="AE50">
        <v>3.8845006167243277</v>
      </c>
      <c r="AF50">
        <v>3.9615915540313305</v>
      </c>
    </row>
    <row r="51" spans="1:32" x14ac:dyDescent="0.3">
      <c r="A51" s="2">
        <f t="shared" si="6"/>
        <v>44017</v>
      </c>
      <c r="B51" s="4">
        <f t="shared" si="1"/>
        <v>28</v>
      </c>
      <c r="C51">
        <f t="shared" si="2"/>
        <v>2020</v>
      </c>
      <c r="E51" t="str">
        <f t="shared" si="3"/>
        <v>28, 2020</v>
      </c>
      <c r="F51">
        <f t="shared" ca="1" si="4"/>
        <v>0.21777718339313068</v>
      </c>
      <c r="G51">
        <f t="shared" ca="1" si="5"/>
        <v>-0.77972227129588811</v>
      </c>
      <c r="H51">
        <f t="shared" ca="1" si="8"/>
        <v>-3.2438407266675788E-2</v>
      </c>
      <c r="I51">
        <f t="shared" ca="1" si="7"/>
        <v>4.2274037066531696</v>
      </c>
      <c r="L51">
        <v>4.2968940023957058</v>
      </c>
      <c r="M51">
        <v>3.5358015402308673</v>
      </c>
      <c r="N51">
        <v>3.85791060888763</v>
      </c>
      <c r="O51">
        <v>3.9946119044561628</v>
      </c>
      <c r="P51">
        <v>4.1040006975016841</v>
      </c>
      <c r="Q51">
        <v>4.19757010022124</v>
      </c>
      <c r="R51">
        <v>4.0464339354233516</v>
      </c>
      <c r="S51">
        <v>4.1733000106417837</v>
      </c>
      <c r="T51">
        <v>3.9863599696846665</v>
      </c>
      <c r="U51">
        <v>3.7678866271498279</v>
      </c>
      <c r="W51">
        <v>3.8042944199367619</v>
      </c>
      <c r="X51">
        <v>4.1053057148942997</v>
      </c>
      <c r="Y51">
        <v>3.906479392059576</v>
      </c>
      <c r="Z51">
        <v>3.76328118286788</v>
      </c>
      <c r="AA51">
        <v>4.0221759662694847</v>
      </c>
      <c r="AB51">
        <v>3.8512507591953868</v>
      </c>
      <c r="AC51">
        <v>3.9914212247681666</v>
      </c>
      <c r="AD51">
        <v>3.831658326588379</v>
      </c>
      <c r="AE51">
        <v>3.8917422309355909</v>
      </c>
      <c r="AF51">
        <v>3.9356195073568179</v>
      </c>
    </row>
    <row r="52" spans="1:32" x14ac:dyDescent="0.3">
      <c r="A52" s="2">
        <f t="shared" si="6"/>
        <v>44024</v>
      </c>
      <c r="B52" s="4">
        <f t="shared" si="1"/>
        <v>29</v>
      </c>
      <c r="C52">
        <f t="shared" si="2"/>
        <v>2020</v>
      </c>
      <c r="E52" t="str">
        <f t="shared" si="3"/>
        <v>29, 2020</v>
      </c>
      <c r="F52">
        <f t="shared" ca="1" si="4"/>
        <v>6.0340542675239695E-2</v>
      </c>
      <c r="G52">
        <f t="shared" ca="1" si="5"/>
        <v>-1.551921175974647</v>
      </c>
      <c r="H52">
        <f t="shared" ca="1" si="8"/>
        <v>-6.456382356294188E-2</v>
      </c>
      <c r="I52">
        <f t="shared" ca="1" si="7"/>
        <v>4.1628398830902276</v>
      </c>
      <c r="L52">
        <v>4.3021552998946548</v>
      </c>
      <c r="M52">
        <v>3.5602339759388504</v>
      </c>
      <c r="N52">
        <v>3.8354129143616347</v>
      </c>
      <c r="O52">
        <v>3.9848093043063941</v>
      </c>
      <c r="P52">
        <v>4.0463596425407804</v>
      </c>
      <c r="Q52">
        <v>4.2707301622429634</v>
      </c>
      <c r="R52">
        <v>4.064297250209119</v>
      </c>
      <c r="S52">
        <v>4.1502621465027856</v>
      </c>
      <c r="T52">
        <v>3.9943837309127814</v>
      </c>
      <c r="U52">
        <v>3.7721711070165882</v>
      </c>
      <c r="W52">
        <v>3.844625744318396</v>
      </c>
      <c r="X52">
        <v>4.1269005193838391</v>
      </c>
      <c r="Y52">
        <v>3.9265029892640566</v>
      </c>
      <c r="Z52">
        <v>3.7449222859204325</v>
      </c>
      <c r="AA52">
        <v>4.0038136386794774</v>
      </c>
      <c r="AB52">
        <v>3.8383517774338931</v>
      </c>
      <c r="AC52">
        <v>3.9799353274707707</v>
      </c>
      <c r="AD52">
        <v>3.8222264821056844</v>
      </c>
      <c r="AE52">
        <v>3.9095901145492205</v>
      </c>
      <c r="AF52">
        <v>3.925576652778362</v>
      </c>
    </row>
    <row r="53" spans="1:32" x14ac:dyDescent="0.3">
      <c r="A53" s="2">
        <f t="shared" si="6"/>
        <v>44031</v>
      </c>
      <c r="B53" s="4">
        <f t="shared" si="1"/>
        <v>30</v>
      </c>
      <c r="C53">
        <f t="shared" si="2"/>
        <v>2020</v>
      </c>
      <c r="E53" t="str">
        <f t="shared" si="3"/>
        <v>30, 2020</v>
      </c>
      <c r="F53">
        <f t="shared" ca="1" si="4"/>
        <v>0.57852276274548287</v>
      </c>
      <c r="G53">
        <f t="shared" ca="1" si="5"/>
        <v>0.19811578558261661</v>
      </c>
      <c r="H53">
        <f t="shared" ca="1" si="8"/>
        <v>8.2421148853494639E-3</v>
      </c>
      <c r="I53">
        <f t="shared" ca="1" si="7"/>
        <v>4.1710819979755769</v>
      </c>
      <c r="L53">
        <v>4.2933014903773916</v>
      </c>
      <c r="M53">
        <v>3.6351685954277357</v>
      </c>
      <c r="N53">
        <v>3.8991381451365075</v>
      </c>
      <c r="O53">
        <v>3.9226181067666674</v>
      </c>
      <c r="P53">
        <v>4.0100628298995931</v>
      </c>
      <c r="Q53">
        <v>4.2859221141749941</v>
      </c>
      <c r="R53">
        <v>4.1199307877314997</v>
      </c>
      <c r="S53">
        <v>4.1438383916578019</v>
      </c>
      <c r="T53">
        <v>4.0168582437872029</v>
      </c>
      <c r="U53">
        <v>3.7747121931336127</v>
      </c>
      <c r="W53">
        <v>3.7873879350489923</v>
      </c>
      <c r="X53">
        <v>4.1419331453832315</v>
      </c>
      <c r="Y53">
        <v>3.9323006905432001</v>
      </c>
      <c r="Z53">
        <v>3.7576841618010954</v>
      </c>
      <c r="AA53">
        <v>3.9915616069553508</v>
      </c>
      <c r="AB53">
        <v>3.7986097960184928</v>
      </c>
      <c r="AC53">
        <v>3.9447235272385406</v>
      </c>
      <c r="AD53">
        <v>3.8311384237719213</v>
      </c>
      <c r="AE53">
        <v>3.8718335589112121</v>
      </c>
      <c r="AF53">
        <v>3.8974058675705421</v>
      </c>
    </row>
    <row r="54" spans="1:32" x14ac:dyDescent="0.3">
      <c r="A54" s="2">
        <f t="shared" si="6"/>
        <v>44038</v>
      </c>
      <c r="B54" s="4">
        <f t="shared" si="1"/>
        <v>31</v>
      </c>
      <c r="C54">
        <f t="shared" si="2"/>
        <v>2020</v>
      </c>
      <c r="E54" t="str">
        <f t="shared" si="3"/>
        <v>31, 2020</v>
      </c>
      <c r="F54">
        <f t="shared" ca="1" si="4"/>
        <v>0.38516543503105416</v>
      </c>
      <c r="G54">
        <f t="shared" ca="1" si="5"/>
        <v>-0.29194213099332</v>
      </c>
      <c r="H54">
        <f t="shared" ca="1" si="8"/>
        <v>-1.2145526801130461E-2</v>
      </c>
      <c r="I54">
        <f t="shared" ca="1" si="7"/>
        <v>4.1589364711744468</v>
      </c>
      <c r="L54">
        <v>4.2674512156687863</v>
      </c>
      <c r="M54">
        <v>3.6550799246103254</v>
      </c>
      <c r="N54">
        <v>3.9305020786967795</v>
      </c>
      <c r="O54">
        <v>3.9349470544520062</v>
      </c>
      <c r="P54">
        <v>4.0042144187578668</v>
      </c>
      <c r="Q54">
        <v>4.2059970897989292</v>
      </c>
      <c r="R54">
        <v>4.2191032611243253</v>
      </c>
      <c r="S54">
        <v>4.172690685512161</v>
      </c>
      <c r="T54">
        <v>4.0402802738017085</v>
      </c>
      <c r="U54">
        <v>3.7947439873888449</v>
      </c>
      <c r="W54">
        <v>3.7606660085706363</v>
      </c>
      <c r="X54">
        <v>4.1637885293867942</v>
      </c>
      <c r="Y54">
        <v>3.9324825621080781</v>
      </c>
      <c r="Z54">
        <v>3.7344246604828117</v>
      </c>
      <c r="AA54">
        <v>4.0052594329998135</v>
      </c>
      <c r="AB54">
        <v>3.7713283137359839</v>
      </c>
      <c r="AC54">
        <v>3.9656338570680871</v>
      </c>
      <c r="AD54">
        <v>3.8366172511569059</v>
      </c>
      <c r="AE54">
        <v>3.8498335438178399</v>
      </c>
      <c r="AF54">
        <v>3.8877019509738653</v>
      </c>
    </row>
    <row r="55" spans="1:32" x14ac:dyDescent="0.3">
      <c r="A55" s="2">
        <f t="shared" si="6"/>
        <v>44045</v>
      </c>
      <c r="B55" s="4">
        <f t="shared" si="1"/>
        <v>32</v>
      </c>
      <c r="C55">
        <f t="shared" si="2"/>
        <v>2020</v>
      </c>
      <c r="E55" t="str">
        <f t="shared" si="3"/>
        <v>32, 2020</v>
      </c>
      <c r="F55">
        <f t="shared" ca="1" si="4"/>
        <v>0.36893985425648224</v>
      </c>
      <c r="G55">
        <f t="shared" ca="1" si="5"/>
        <v>-0.33466247871032034</v>
      </c>
      <c r="H55">
        <f t="shared" ca="1" si="8"/>
        <v>-1.392280069573772E-2</v>
      </c>
      <c r="I55">
        <f t="shared" ca="1" si="7"/>
        <v>4.1450136704787086</v>
      </c>
      <c r="L55">
        <v>4.2362792966939127</v>
      </c>
      <c r="M55">
        <v>3.602577757972762</v>
      </c>
      <c r="N55">
        <v>3.9147751344943891</v>
      </c>
      <c r="O55">
        <v>3.9001397349712557</v>
      </c>
      <c r="P55">
        <v>4.0201722650869076</v>
      </c>
      <c r="Q55">
        <v>4.1254242730497914</v>
      </c>
      <c r="R55">
        <v>4.2433892263918649</v>
      </c>
      <c r="S55">
        <v>4.1813967824115528</v>
      </c>
      <c r="T55">
        <v>4.1029017175109876</v>
      </c>
      <c r="U55">
        <v>3.8567229866422177</v>
      </c>
      <c r="W55">
        <v>3.7898357564369425</v>
      </c>
      <c r="X55">
        <v>4.1414923268444594</v>
      </c>
      <c r="Y55">
        <v>3.9176667056093959</v>
      </c>
      <c r="Z55">
        <v>3.6878731456486675</v>
      </c>
      <c r="AA55">
        <v>3.9781396499288633</v>
      </c>
      <c r="AB55">
        <v>3.766718114995955</v>
      </c>
      <c r="AC55">
        <v>3.9685557973648291</v>
      </c>
      <c r="AD55">
        <v>3.8270223449351599</v>
      </c>
      <c r="AE55">
        <v>3.8261933537998587</v>
      </c>
      <c r="AF55">
        <v>3.8870076725604399</v>
      </c>
    </row>
    <row r="56" spans="1:32" x14ac:dyDescent="0.3">
      <c r="A56" s="2">
        <f t="shared" si="6"/>
        <v>44052</v>
      </c>
      <c r="B56" s="4">
        <f t="shared" si="1"/>
        <v>33</v>
      </c>
      <c r="C56">
        <f t="shared" si="2"/>
        <v>2020</v>
      </c>
      <c r="E56" t="str">
        <f t="shared" si="3"/>
        <v>33, 2020</v>
      </c>
      <c r="F56">
        <f t="shared" ca="1" si="4"/>
        <v>0.88136762402209379</v>
      </c>
      <c r="G56">
        <f t="shared" ca="1" si="5"/>
        <v>1.1818511902656761</v>
      </c>
      <c r="H56">
        <f t="shared" ca="1" si="8"/>
        <v>4.9167981536204337E-2</v>
      </c>
      <c r="I56">
        <f t="shared" ca="1" si="7"/>
        <v>4.1941816520149127</v>
      </c>
      <c r="L56">
        <v>4.2761415890239496</v>
      </c>
      <c r="M56">
        <v>3.6734564419484776</v>
      </c>
      <c r="N56">
        <v>3.9338773425259213</v>
      </c>
      <c r="O56">
        <v>4.0011964022307938</v>
      </c>
      <c r="P56">
        <v>3.986321892903157</v>
      </c>
      <c r="Q56">
        <v>4.1846357563231633</v>
      </c>
      <c r="R56">
        <v>4.1977999703763906</v>
      </c>
      <c r="S56">
        <v>4.1903848360930942</v>
      </c>
      <c r="T56">
        <v>4.0914545611614015</v>
      </c>
      <c r="U56">
        <v>3.8166191772154408</v>
      </c>
      <c r="W56">
        <v>3.7860774913107207</v>
      </c>
      <c r="X56">
        <v>4.1673261885242594</v>
      </c>
      <c r="Y56">
        <v>3.9296560135654039</v>
      </c>
      <c r="Z56">
        <v>3.6603518940676589</v>
      </c>
      <c r="AA56">
        <v>3.9822857226711137</v>
      </c>
      <c r="AB56">
        <v>3.7677995705624441</v>
      </c>
      <c r="AC56">
        <v>3.9740243865930025</v>
      </c>
      <c r="AD56">
        <v>3.8140951155053173</v>
      </c>
      <c r="AE56">
        <v>3.8124633789736109</v>
      </c>
      <c r="AF56">
        <v>3.8895965281473188</v>
      </c>
    </row>
    <row r="57" spans="1:32" x14ac:dyDescent="0.3">
      <c r="A57" s="2">
        <f t="shared" si="6"/>
        <v>44059</v>
      </c>
      <c r="B57" s="4">
        <f t="shared" si="1"/>
        <v>34</v>
      </c>
      <c r="C57">
        <f t="shared" si="2"/>
        <v>2020</v>
      </c>
      <c r="E57" t="str">
        <f t="shared" si="3"/>
        <v>34, 2020</v>
      </c>
      <c r="F57">
        <f t="shared" ca="1" si="4"/>
        <v>0.94539888539917571</v>
      </c>
      <c r="G57">
        <f t="shared" ca="1" si="5"/>
        <v>1.6017892130482387</v>
      </c>
      <c r="H57">
        <f t="shared" ca="1" si="8"/>
        <v>6.6638459309198497E-2</v>
      </c>
      <c r="I57">
        <f t="shared" ca="1" si="7"/>
        <v>4.2608201113241115</v>
      </c>
      <c r="L57">
        <v>4.2461057252661032</v>
      </c>
      <c r="M57">
        <v>3.6269834489806478</v>
      </c>
      <c r="N57">
        <v>3.9278615001073338</v>
      </c>
      <c r="O57">
        <v>4.0313932469784852</v>
      </c>
      <c r="P57">
        <v>3.9356627622742435</v>
      </c>
      <c r="Q57">
        <v>4.1907251204500566</v>
      </c>
      <c r="R57">
        <v>4.163782500465909</v>
      </c>
      <c r="S57">
        <v>4.2239881905257608</v>
      </c>
      <c r="T57">
        <v>4.0249688350891457</v>
      </c>
      <c r="U57">
        <v>3.8226394019557564</v>
      </c>
      <c r="W57">
        <v>3.8036790812029135</v>
      </c>
      <c r="X57">
        <v>4.1681508286071196</v>
      </c>
      <c r="Y57">
        <v>3.892230825995167</v>
      </c>
      <c r="Z57">
        <v>3.6782602997605038</v>
      </c>
      <c r="AA57">
        <v>4.0261765167248456</v>
      </c>
      <c r="AB57">
        <v>3.7531735828785346</v>
      </c>
      <c r="AC57">
        <v>3.9865329254732527</v>
      </c>
      <c r="AD57">
        <v>3.8190250643340007</v>
      </c>
      <c r="AE57">
        <v>3.7984581520477176</v>
      </c>
      <c r="AF57">
        <v>3.8948045521586661</v>
      </c>
    </row>
    <row r="58" spans="1:32" x14ac:dyDescent="0.3">
      <c r="A58" s="2">
        <f t="shared" si="6"/>
        <v>44066</v>
      </c>
      <c r="B58" s="4">
        <f t="shared" si="1"/>
        <v>35</v>
      </c>
      <c r="C58">
        <f t="shared" si="2"/>
        <v>2020</v>
      </c>
      <c r="E58" t="str">
        <f t="shared" si="3"/>
        <v>35, 2020</v>
      </c>
      <c r="F58">
        <f t="shared" ca="1" si="4"/>
        <v>0.40627079436633395</v>
      </c>
      <c r="G58">
        <f t="shared" ca="1" si="5"/>
        <v>-0.23714849873486113</v>
      </c>
      <c r="H58">
        <f t="shared" ca="1" si="8"/>
        <v>-9.8659739087059474E-3</v>
      </c>
      <c r="I58">
        <f t="shared" ca="1" si="7"/>
        <v>4.2509541374154054</v>
      </c>
      <c r="L58">
        <v>4.2858977517717136</v>
      </c>
      <c r="M58">
        <v>3.5844377255197641</v>
      </c>
      <c r="N58">
        <v>3.9585656215246074</v>
      </c>
      <c r="O58">
        <v>4.0836642640001557</v>
      </c>
      <c r="P58">
        <v>3.9196116352070796</v>
      </c>
      <c r="Q58">
        <v>4.150051534002162</v>
      </c>
      <c r="R58">
        <v>4.1635552697446139</v>
      </c>
      <c r="S58">
        <v>4.2280128087942943</v>
      </c>
      <c r="T58">
        <v>4.0461184923337958</v>
      </c>
      <c r="U58">
        <v>3.7877789272636866</v>
      </c>
      <c r="W58">
        <v>3.793555710398071</v>
      </c>
      <c r="X58">
        <v>4.128531732691421</v>
      </c>
      <c r="Y58">
        <v>3.9105373263288516</v>
      </c>
      <c r="Z58">
        <v>3.6984254622513197</v>
      </c>
      <c r="AA58">
        <v>4.0324105367060064</v>
      </c>
      <c r="AB58">
        <v>3.7607978113278842</v>
      </c>
      <c r="AC58">
        <v>4.0004784925222792</v>
      </c>
      <c r="AD58">
        <v>3.8120401041935228</v>
      </c>
      <c r="AE58">
        <v>3.7759213020149853</v>
      </c>
      <c r="AF58">
        <v>3.8787381689406053</v>
      </c>
    </row>
    <row r="59" spans="1:32" x14ac:dyDescent="0.3">
      <c r="A59" s="2">
        <f t="shared" si="6"/>
        <v>44073</v>
      </c>
      <c r="B59" s="4">
        <f t="shared" si="1"/>
        <v>36</v>
      </c>
      <c r="C59">
        <f t="shared" si="2"/>
        <v>2020</v>
      </c>
      <c r="E59" t="str">
        <f t="shared" si="3"/>
        <v>36, 2020</v>
      </c>
      <c r="F59">
        <f t="shared" ca="1" si="4"/>
        <v>0.91463343235658146</v>
      </c>
      <c r="G59">
        <f t="shared" ca="1" si="5"/>
        <v>1.3698519059352368</v>
      </c>
      <c r="H59">
        <f t="shared" ca="1" si="8"/>
        <v>5.6989284076633492E-2</v>
      </c>
      <c r="I59">
        <f t="shared" ca="1" si="7"/>
        <v>4.3079434214920385</v>
      </c>
      <c r="L59">
        <v>4.2582157162637326</v>
      </c>
      <c r="M59">
        <v>3.602375027284396</v>
      </c>
      <c r="N59">
        <v>3.9357605224872403</v>
      </c>
      <c r="O59">
        <v>4.0788795037346839</v>
      </c>
      <c r="P59">
        <v>3.8811924923699741</v>
      </c>
      <c r="Q59">
        <v>4.1275198260025583</v>
      </c>
      <c r="R59">
        <v>4.1492329732017552</v>
      </c>
      <c r="S59">
        <v>4.2012493320113427</v>
      </c>
      <c r="T59">
        <v>3.9736562729261187</v>
      </c>
      <c r="U59">
        <v>3.8545329473641825</v>
      </c>
      <c r="W59">
        <v>3.7914799311815015</v>
      </c>
      <c r="X59">
        <v>4.1354126593193108</v>
      </c>
      <c r="Y59">
        <v>3.9091800947538409</v>
      </c>
      <c r="Z59">
        <v>3.7446384031070048</v>
      </c>
      <c r="AA59">
        <v>4.0185692457917277</v>
      </c>
      <c r="AB59">
        <v>3.7587508337824227</v>
      </c>
      <c r="AC59">
        <v>4.0006603471935227</v>
      </c>
      <c r="AD59">
        <v>3.8124951357934354</v>
      </c>
      <c r="AE59">
        <v>3.8185406866117657</v>
      </c>
      <c r="AF59">
        <v>3.8973477388095219</v>
      </c>
    </row>
    <row r="60" spans="1:32" x14ac:dyDescent="0.3">
      <c r="A60" s="2">
        <f t="shared" si="6"/>
        <v>44080</v>
      </c>
      <c r="B60" s="4">
        <f t="shared" si="1"/>
        <v>37</v>
      </c>
      <c r="C60">
        <f t="shared" si="2"/>
        <v>2020</v>
      </c>
      <c r="E60" t="str">
        <f t="shared" si="3"/>
        <v>37, 2020</v>
      </c>
      <c r="F60">
        <f t="shared" ca="1" si="4"/>
        <v>0.10613198049774952</v>
      </c>
      <c r="G60">
        <f t="shared" ca="1" si="5"/>
        <v>-1.2473642711110735</v>
      </c>
      <c r="H60">
        <f t="shared" ca="1" si="8"/>
        <v>-5.1893490446223926E-2</v>
      </c>
      <c r="I60">
        <f t="shared" ca="1" si="7"/>
        <v>4.2560499310458146</v>
      </c>
      <c r="L60">
        <v>4.2679034645884437</v>
      </c>
      <c r="M60">
        <v>3.6609355441678391</v>
      </c>
      <c r="N60">
        <v>3.9048718176162018</v>
      </c>
      <c r="O60">
        <v>4.0849719448375312</v>
      </c>
      <c r="P60">
        <v>3.9312549668092545</v>
      </c>
      <c r="Q60">
        <v>4.071587093046265</v>
      </c>
      <c r="R60">
        <v>4.1192728186243706</v>
      </c>
      <c r="S60">
        <v>4.283324157393146</v>
      </c>
      <c r="T60">
        <v>4.0701397182050583</v>
      </c>
      <c r="U60">
        <v>3.8763479346864864</v>
      </c>
      <c r="W60">
        <v>3.8159340063426619</v>
      </c>
      <c r="X60">
        <v>4.1058329568135949</v>
      </c>
      <c r="Y60">
        <v>3.9082355081231714</v>
      </c>
      <c r="Z60">
        <v>3.7220925735692347</v>
      </c>
      <c r="AA60">
        <v>4.0445858305978515</v>
      </c>
      <c r="AB60">
        <v>3.7827892748052698</v>
      </c>
      <c r="AC60">
        <v>4.0058434105711802</v>
      </c>
      <c r="AD60">
        <v>3.8241097804000321</v>
      </c>
      <c r="AE60">
        <v>3.8432972428427266</v>
      </c>
      <c r="AF60">
        <v>3.8912560131836029</v>
      </c>
    </row>
    <row r="61" spans="1:32" x14ac:dyDescent="0.3">
      <c r="A61" s="2">
        <f t="shared" si="6"/>
        <v>44087</v>
      </c>
      <c r="B61" s="4">
        <f t="shared" si="1"/>
        <v>38</v>
      </c>
      <c r="C61">
        <f t="shared" si="2"/>
        <v>2020</v>
      </c>
      <c r="E61" t="str">
        <f t="shared" si="3"/>
        <v>38, 2020</v>
      </c>
      <c r="F61">
        <f t="shared" ca="1" si="4"/>
        <v>0.28625110338815329</v>
      </c>
      <c r="G61">
        <f t="shared" ca="1" si="5"/>
        <v>-0.56437021230952511</v>
      </c>
      <c r="H61">
        <f t="shared" ca="1" si="8"/>
        <v>-2.3479220063382586E-2</v>
      </c>
      <c r="I61">
        <f t="shared" ca="1" si="7"/>
        <v>4.232570710982432</v>
      </c>
      <c r="L61">
        <v>4.2278090457292308</v>
      </c>
      <c r="M61">
        <v>3.6539153642442215</v>
      </c>
      <c r="N61">
        <v>3.9683985276450344</v>
      </c>
      <c r="O61">
        <v>4.1245968637548547</v>
      </c>
      <c r="P61">
        <v>3.9142639100614298</v>
      </c>
      <c r="Q61">
        <v>4.1063544716684852</v>
      </c>
      <c r="R61">
        <v>4.2092633391130176</v>
      </c>
      <c r="S61">
        <v>4.3350006827675092</v>
      </c>
      <c r="T61">
        <v>4.0553627703609321</v>
      </c>
      <c r="U61">
        <v>3.8874675239565333</v>
      </c>
      <c r="W61">
        <v>3.8244876556057616</v>
      </c>
      <c r="X61">
        <v>4.1255398868558908</v>
      </c>
      <c r="Y61">
        <v>3.8882721588886806</v>
      </c>
      <c r="Z61">
        <v>3.7305403769691798</v>
      </c>
      <c r="AA61">
        <v>4.0184396880917062</v>
      </c>
      <c r="AB61">
        <v>3.7699409727253856</v>
      </c>
      <c r="AC61">
        <v>4.0274077605089973</v>
      </c>
      <c r="AD61">
        <v>3.8490549509017118</v>
      </c>
      <c r="AE61">
        <v>3.8409542388473401</v>
      </c>
      <c r="AF61">
        <v>3.9338149263166438</v>
      </c>
    </row>
    <row r="62" spans="1:32" x14ac:dyDescent="0.3">
      <c r="A62" s="2">
        <f t="shared" si="6"/>
        <v>44094</v>
      </c>
      <c r="B62" s="4">
        <f t="shared" si="1"/>
        <v>39</v>
      </c>
      <c r="C62">
        <f t="shared" si="2"/>
        <v>2020</v>
      </c>
      <c r="E62" t="str">
        <f t="shared" si="3"/>
        <v>39, 2020</v>
      </c>
      <c r="F62">
        <f t="shared" ca="1" si="4"/>
        <v>0.6176134734332982</v>
      </c>
      <c r="G62">
        <f t="shared" ca="1" si="5"/>
        <v>0.29921886891850219</v>
      </c>
      <c r="H62">
        <f t="shared" ca="1" si="8"/>
        <v>1.244825739775382E-2</v>
      </c>
      <c r="I62">
        <f t="shared" ca="1" si="7"/>
        <v>4.2450189683801858</v>
      </c>
      <c r="L62">
        <v>4.2659886298256984</v>
      </c>
      <c r="M62">
        <v>3.622348421439936</v>
      </c>
      <c r="N62">
        <v>4.0609179294031001</v>
      </c>
      <c r="O62">
        <v>4.1443462454185944</v>
      </c>
      <c r="P62">
        <v>3.9159468520445557</v>
      </c>
      <c r="Q62">
        <v>4.1555728886495054</v>
      </c>
      <c r="R62">
        <v>4.1862887150307699</v>
      </c>
      <c r="S62">
        <v>4.3469542385841899</v>
      </c>
      <c r="T62">
        <v>4.0891333049749736</v>
      </c>
      <c r="U62">
        <v>3.9276114629520844</v>
      </c>
      <c r="W62">
        <v>3.8272328747670779</v>
      </c>
      <c r="X62">
        <v>4.1779672540685198</v>
      </c>
      <c r="Y62">
        <v>3.9301606597887329</v>
      </c>
      <c r="Z62">
        <v>3.71252677726569</v>
      </c>
      <c r="AA62">
        <v>4.0202167822985126</v>
      </c>
      <c r="AB62">
        <v>3.7677654397709017</v>
      </c>
      <c r="AC62">
        <v>4.0241613568949415</v>
      </c>
      <c r="AD62">
        <v>3.84921578620727</v>
      </c>
      <c r="AE62">
        <v>3.8512310364524702</v>
      </c>
      <c r="AF62">
        <v>3.9562968013065705</v>
      </c>
    </row>
    <row r="63" spans="1:32" x14ac:dyDescent="0.3">
      <c r="A63" s="2">
        <f t="shared" si="6"/>
        <v>44101</v>
      </c>
      <c r="B63" s="4">
        <f t="shared" si="1"/>
        <v>40</v>
      </c>
      <c r="C63">
        <f t="shared" si="2"/>
        <v>2020</v>
      </c>
      <c r="E63" t="str">
        <f t="shared" si="3"/>
        <v>40, 2020</v>
      </c>
      <c r="F63">
        <f t="shared" ca="1" si="4"/>
        <v>0.73668588452922878</v>
      </c>
      <c r="G63">
        <f t="shared" ca="1" si="5"/>
        <v>0.63316142874616455</v>
      </c>
      <c r="H63">
        <f t="shared" ca="1" si="8"/>
        <v>2.6341107657580794E-2</v>
      </c>
      <c r="I63">
        <f t="shared" ca="1" si="7"/>
        <v>4.2713600760377668</v>
      </c>
      <c r="L63">
        <v>4.2339832120296244</v>
      </c>
      <c r="M63">
        <v>3.5993506161391959</v>
      </c>
      <c r="N63">
        <v>3.9531539536826141</v>
      </c>
      <c r="O63">
        <v>4.1114623924835536</v>
      </c>
      <c r="P63">
        <v>3.884433122104288</v>
      </c>
      <c r="Q63">
        <v>4.2064378190262399</v>
      </c>
      <c r="R63">
        <v>4.2609069763679521</v>
      </c>
      <c r="S63">
        <v>4.391454804253982</v>
      </c>
      <c r="T63">
        <v>4.0789003398316108</v>
      </c>
      <c r="U63">
        <v>3.8860844951962927</v>
      </c>
      <c r="W63">
        <v>3.7947940896576235</v>
      </c>
      <c r="X63">
        <v>4.2183448814398723</v>
      </c>
      <c r="Y63">
        <v>3.8992569772285743</v>
      </c>
      <c r="Z63">
        <v>3.7222389397162936</v>
      </c>
      <c r="AA63">
        <v>4.0062302636475771</v>
      </c>
      <c r="AB63">
        <v>3.7659912508256439</v>
      </c>
      <c r="AC63">
        <v>4.0144843616234818</v>
      </c>
      <c r="AD63">
        <v>3.8494799181068911</v>
      </c>
      <c r="AE63">
        <v>3.8309748349855233</v>
      </c>
      <c r="AF63">
        <v>3.9687095547482061</v>
      </c>
    </row>
    <row r="64" spans="1:32" x14ac:dyDescent="0.3">
      <c r="A64" s="2">
        <f t="shared" si="6"/>
        <v>44108</v>
      </c>
      <c r="B64" s="4">
        <f t="shared" si="1"/>
        <v>41</v>
      </c>
      <c r="C64">
        <f t="shared" si="2"/>
        <v>2020</v>
      </c>
      <c r="E64" t="str">
        <f t="shared" si="3"/>
        <v>41, 2020</v>
      </c>
      <c r="F64">
        <f t="shared" ca="1" si="4"/>
        <v>0.48585151536050764</v>
      </c>
      <c r="G64">
        <f t="shared" ca="1" si="5"/>
        <v>-3.5472429356358998E-2</v>
      </c>
      <c r="H64">
        <f t="shared" ca="1" si="8"/>
        <v>-1.4757422643418435E-3</v>
      </c>
      <c r="I64">
        <f t="shared" ca="1" si="7"/>
        <v>4.2698843337734251</v>
      </c>
      <c r="L64">
        <v>4.2176189228839789</v>
      </c>
      <c r="M64">
        <v>3.6097781295996714</v>
      </c>
      <c r="N64">
        <v>3.9961577754526685</v>
      </c>
      <c r="O64">
        <v>4.0573754515942309</v>
      </c>
      <c r="P64">
        <v>3.8430296501641843</v>
      </c>
      <c r="Q64">
        <v>4.1967603313943656</v>
      </c>
      <c r="R64">
        <v>4.2491887083385178</v>
      </c>
      <c r="S64">
        <v>4.3773523193498036</v>
      </c>
      <c r="T64">
        <v>4.0774164143496856</v>
      </c>
      <c r="U64">
        <v>3.9064305929101244</v>
      </c>
      <c r="W64">
        <v>3.774744654187792</v>
      </c>
      <c r="X64">
        <v>4.2185003938064911</v>
      </c>
      <c r="Y64">
        <v>3.9115777715153266</v>
      </c>
      <c r="Z64">
        <v>3.6938063673967712</v>
      </c>
      <c r="AA64">
        <v>3.9972785583186097</v>
      </c>
      <c r="AB64">
        <v>3.7974867051898511</v>
      </c>
      <c r="AC64">
        <v>4.004644439802175</v>
      </c>
      <c r="AD64">
        <v>3.8608977498214898</v>
      </c>
      <c r="AE64">
        <v>3.845960833100504</v>
      </c>
      <c r="AF64">
        <v>4.0015046008765331</v>
      </c>
    </row>
    <row r="65" spans="1:32" x14ac:dyDescent="0.3">
      <c r="A65" s="2">
        <f t="shared" si="6"/>
        <v>44115</v>
      </c>
      <c r="B65" s="4">
        <f t="shared" si="1"/>
        <v>42</v>
      </c>
      <c r="C65">
        <f t="shared" si="2"/>
        <v>2020</v>
      </c>
      <c r="E65" t="str">
        <f t="shared" si="3"/>
        <v>42, 2020</v>
      </c>
      <c r="F65">
        <f t="shared" ca="1" si="4"/>
        <v>0.6274007506296998</v>
      </c>
      <c r="G65">
        <f t="shared" ca="1" si="5"/>
        <v>0.32497697401075182</v>
      </c>
      <c r="H65">
        <f t="shared" ca="1" si="8"/>
        <v>1.3519859343933391E-2</v>
      </c>
      <c r="I65">
        <f t="shared" ca="1" si="7"/>
        <v>4.2834041931173585</v>
      </c>
      <c r="L65">
        <v>4.1879215704119366</v>
      </c>
      <c r="M65">
        <v>3.5518175224500594</v>
      </c>
      <c r="N65">
        <v>3.9959542913207269</v>
      </c>
      <c r="O65">
        <v>4.1356525221142908</v>
      </c>
      <c r="P65">
        <v>3.8070017809876773</v>
      </c>
      <c r="Q65">
        <v>4.1965169347982858</v>
      </c>
      <c r="R65">
        <v>4.2976574336539413</v>
      </c>
      <c r="S65">
        <v>4.3582110564644552</v>
      </c>
      <c r="T65">
        <v>4.0731613799490365</v>
      </c>
      <c r="U65">
        <v>3.8924602533734372</v>
      </c>
      <c r="W65">
        <v>3.7623475486561193</v>
      </c>
      <c r="X65">
        <v>4.2329399774447793</v>
      </c>
      <c r="Y65">
        <v>3.904769296168221</v>
      </c>
      <c r="Z65">
        <v>3.6982564750743658</v>
      </c>
      <c r="AA65">
        <v>4.0354469671457052</v>
      </c>
      <c r="AB65">
        <v>3.8056753557069141</v>
      </c>
      <c r="AC65">
        <v>3.9930472038280502</v>
      </c>
      <c r="AD65">
        <v>3.9045099004307113</v>
      </c>
      <c r="AE65">
        <v>3.8628636090103594</v>
      </c>
      <c r="AF65">
        <v>4.0084918140951702</v>
      </c>
    </row>
    <row r="66" spans="1:32" x14ac:dyDescent="0.3">
      <c r="A66" s="2">
        <f t="shared" si="6"/>
        <v>44122</v>
      </c>
      <c r="B66" s="4">
        <f t="shared" si="1"/>
        <v>43</v>
      </c>
      <c r="C66">
        <f t="shared" si="2"/>
        <v>2020</v>
      </c>
      <c r="E66" t="str">
        <f t="shared" si="3"/>
        <v>43, 2020</v>
      </c>
      <c r="F66">
        <f t="shared" ca="1" si="4"/>
        <v>0.83649651689735882</v>
      </c>
      <c r="G66">
        <f t="shared" ca="1" si="5"/>
        <v>0.98016036391082229</v>
      </c>
      <c r="H66">
        <f t="shared" ca="1" si="8"/>
        <v>4.0777135964514384E-2</v>
      </c>
      <c r="I66">
        <f t="shared" ca="1" si="7"/>
        <v>4.3241813290818731</v>
      </c>
      <c r="L66">
        <v>4.1915137281386672</v>
      </c>
      <c r="M66">
        <v>3.567834375587966</v>
      </c>
      <c r="N66">
        <v>4.0426192939132344</v>
      </c>
      <c r="O66">
        <v>4.1360663841887213</v>
      </c>
      <c r="P66">
        <v>3.7624795992961628</v>
      </c>
      <c r="Q66">
        <v>4.1626936891776021</v>
      </c>
      <c r="R66">
        <v>4.314523688039448</v>
      </c>
      <c r="S66">
        <v>4.3752336091286876</v>
      </c>
      <c r="T66">
        <v>4.0791286436321226</v>
      </c>
      <c r="U66">
        <v>3.8612073374776696</v>
      </c>
      <c r="W66">
        <v>3.7500728719235754</v>
      </c>
      <c r="X66">
        <v>4.2261433209397277</v>
      </c>
      <c r="Y66">
        <v>3.8931541886844712</v>
      </c>
      <c r="Z66">
        <v>3.7174847116559211</v>
      </c>
      <c r="AA66">
        <v>4.0541311204007071</v>
      </c>
      <c r="AB66">
        <v>3.8107511175610118</v>
      </c>
      <c r="AC66">
        <v>4.0022199985766793</v>
      </c>
      <c r="AD66">
        <v>3.9116666038727343</v>
      </c>
      <c r="AE66">
        <v>3.8690823383810202</v>
      </c>
      <c r="AF66">
        <v>4.0317870893988408</v>
      </c>
    </row>
    <row r="67" spans="1:32" x14ac:dyDescent="0.3">
      <c r="A67" s="2">
        <f t="shared" si="6"/>
        <v>44129</v>
      </c>
      <c r="B67" s="4">
        <f t="shared" si="1"/>
        <v>44</v>
      </c>
      <c r="C67">
        <f t="shared" si="2"/>
        <v>2020</v>
      </c>
      <c r="E67" t="str">
        <f t="shared" si="3"/>
        <v>44, 2020</v>
      </c>
      <c r="F67">
        <f t="shared" ca="1" si="4"/>
        <v>8.2729025537309542E-2</v>
      </c>
      <c r="G67">
        <f t="shared" ca="1" si="5"/>
        <v>-1.3869465854992364</v>
      </c>
      <c r="H67">
        <f t="shared" ca="1" si="8"/>
        <v>-5.7700465734775351E-2</v>
      </c>
      <c r="I67">
        <f t="shared" ca="1" si="7"/>
        <v>4.2664808633470974</v>
      </c>
      <c r="L67">
        <v>4.1813627094479218</v>
      </c>
      <c r="M67">
        <v>3.5276593728223609</v>
      </c>
      <c r="N67">
        <v>4.1100527299194001</v>
      </c>
      <c r="O67">
        <v>4.0571930640482901</v>
      </c>
      <c r="P67">
        <v>3.7737609750495196</v>
      </c>
      <c r="Q67">
        <v>4.1231273803894108</v>
      </c>
      <c r="R67">
        <v>4.307434723329612</v>
      </c>
      <c r="S67">
        <v>4.4036023591929156</v>
      </c>
      <c r="T67">
        <v>4.0644929377242498</v>
      </c>
      <c r="U67">
        <v>3.9441669575088389</v>
      </c>
      <c r="W67">
        <v>3.7672277928987934</v>
      </c>
      <c r="X67">
        <v>4.2339105022790049</v>
      </c>
      <c r="Y67">
        <v>3.9019252467172496</v>
      </c>
      <c r="Z67">
        <v>3.6945393386025751</v>
      </c>
      <c r="AA67">
        <v>4.074290689862778</v>
      </c>
      <c r="AB67">
        <v>3.8272848520611933</v>
      </c>
      <c r="AC67">
        <v>3.9866324954628896</v>
      </c>
      <c r="AD67">
        <v>3.9095063342287957</v>
      </c>
      <c r="AE67">
        <v>3.8873517905151589</v>
      </c>
      <c r="AF67">
        <v>4.0484373253861623</v>
      </c>
    </row>
    <row r="68" spans="1:32" x14ac:dyDescent="0.3">
      <c r="A68" s="2">
        <f t="shared" si="6"/>
        <v>44136</v>
      </c>
      <c r="B68" s="4">
        <f t="shared" si="1"/>
        <v>45</v>
      </c>
      <c r="C68">
        <f t="shared" si="2"/>
        <v>2020</v>
      </c>
      <c r="E68" t="str">
        <f t="shared" si="3"/>
        <v>45, 2020</v>
      </c>
      <c r="F68">
        <f t="shared" ca="1" si="4"/>
        <v>0.71908103367625187</v>
      </c>
      <c r="G68">
        <f t="shared" ca="1" si="5"/>
        <v>0.58011371921758303</v>
      </c>
      <c r="H68">
        <f t="shared" ca="1" si="8"/>
        <v>2.4134189541220558E-2</v>
      </c>
      <c r="I68">
        <f t="shared" ca="1" si="7"/>
        <v>4.2906150528883176</v>
      </c>
      <c r="L68">
        <v>4.2452952052250001</v>
      </c>
      <c r="M68">
        <v>3.5766098391997367</v>
      </c>
      <c r="N68">
        <v>4.0904047206431784</v>
      </c>
      <c r="O68">
        <v>4.0730563638158932</v>
      </c>
      <c r="P68">
        <v>3.7445303880331946</v>
      </c>
      <c r="Q68">
        <v>4.1248017703357078</v>
      </c>
      <c r="R68">
        <v>4.292277923087525</v>
      </c>
      <c r="S68">
        <v>4.3820310431782001</v>
      </c>
      <c r="T68">
        <v>4.1067665002301998</v>
      </c>
      <c r="U68">
        <v>3.9277368796974672</v>
      </c>
      <c r="W68">
        <v>3.7847746415331334</v>
      </c>
      <c r="X68">
        <v>4.2167232347966639</v>
      </c>
      <c r="Y68">
        <v>3.9233232212056999</v>
      </c>
      <c r="Z68">
        <v>3.6827957593975076</v>
      </c>
      <c r="AA68">
        <v>4.0389890528719219</v>
      </c>
      <c r="AB68">
        <v>3.7928313325234764</v>
      </c>
      <c r="AC68">
        <v>3.9869661407675778</v>
      </c>
      <c r="AD68">
        <v>3.8807850377748965</v>
      </c>
      <c r="AE68">
        <v>3.9170030532969391</v>
      </c>
      <c r="AF68">
        <v>4.0334459343052407</v>
      </c>
    </row>
    <row r="69" spans="1:32" x14ac:dyDescent="0.3">
      <c r="A69" s="2">
        <f t="shared" si="6"/>
        <v>44143</v>
      </c>
      <c r="B69" s="4">
        <f t="shared" si="1"/>
        <v>46</v>
      </c>
      <c r="C69">
        <f t="shared" si="2"/>
        <v>2020</v>
      </c>
      <c r="E69" t="str">
        <f t="shared" si="3"/>
        <v>46, 2020</v>
      </c>
      <c r="F69">
        <f t="shared" ca="1" si="4"/>
        <v>0.82848048204202007</v>
      </c>
      <c r="G69">
        <f t="shared" ca="1" si="5"/>
        <v>0.94817762490662738</v>
      </c>
      <c r="H69">
        <f t="shared" ca="1" si="8"/>
        <v>3.9446573594405843E-2</v>
      </c>
      <c r="I69">
        <f t="shared" ca="1" si="7"/>
        <v>4.3300616264827232</v>
      </c>
      <c r="L69">
        <v>4.2532545208011499</v>
      </c>
      <c r="M69">
        <v>3.5589485507249621</v>
      </c>
      <c r="N69">
        <v>4.0048132448494451</v>
      </c>
      <c r="O69">
        <v>4.121802537658402</v>
      </c>
      <c r="P69">
        <v>3.7006561623730581</v>
      </c>
      <c r="Q69">
        <v>4.0858740777489277</v>
      </c>
      <c r="R69">
        <v>4.3361453290381968</v>
      </c>
      <c r="S69">
        <v>4.3688348692102572</v>
      </c>
      <c r="T69">
        <v>4.0796925552241623</v>
      </c>
      <c r="U69">
        <v>3.9387896589959341</v>
      </c>
      <c r="W69">
        <v>3.8197202960827421</v>
      </c>
      <c r="X69">
        <v>4.248455674416002</v>
      </c>
      <c r="Y69">
        <v>3.9313696391281998</v>
      </c>
      <c r="Z69">
        <v>3.6967539821441937</v>
      </c>
      <c r="AA69">
        <v>4.0266735042922761</v>
      </c>
      <c r="AB69">
        <v>3.7529362174183123</v>
      </c>
      <c r="AC69">
        <v>3.9909209993269217</v>
      </c>
      <c r="AD69">
        <v>3.854196159120777</v>
      </c>
      <c r="AE69">
        <v>3.898056723291941</v>
      </c>
      <c r="AF69">
        <v>4.0281719574069461</v>
      </c>
    </row>
    <row r="70" spans="1:32" x14ac:dyDescent="0.3">
      <c r="A70" s="2">
        <f t="shared" si="6"/>
        <v>44150</v>
      </c>
      <c r="B70" s="4">
        <f t="shared" si="1"/>
        <v>47</v>
      </c>
      <c r="C70">
        <f t="shared" si="2"/>
        <v>2020</v>
      </c>
      <c r="E70" t="str">
        <f t="shared" si="3"/>
        <v>47, 2020</v>
      </c>
      <c r="F70">
        <f t="shared" ca="1" si="4"/>
        <v>0.90259514922662332</v>
      </c>
      <c r="G70">
        <f t="shared" ca="1" si="5"/>
        <v>1.2964813492354328</v>
      </c>
      <c r="H70">
        <f t="shared" ca="1" si="8"/>
        <v>5.3936884411743331E-2</v>
      </c>
      <c r="I70">
        <f t="shared" ca="1" si="7"/>
        <v>4.3839985108944663</v>
      </c>
      <c r="L70">
        <v>4.2595953946019849</v>
      </c>
      <c r="M70">
        <v>3.5275680695193059</v>
      </c>
      <c r="N70">
        <v>4.0506412330348756</v>
      </c>
      <c r="O70">
        <v>4.1081891066625769</v>
      </c>
      <c r="P70">
        <v>3.6562310660705695</v>
      </c>
      <c r="Q70">
        <v>4.0553069317852337</v>
      </c>
      <c r="R70">
        <v>4.3176640132127035</v>
      </c>
      <c r="S70">
        <v>4.3542870525591351</v>
      </c>
      <c r="T70">
        <v>4.0448206646697225</v>
      </c>
      <c r="U70">
        <v>3.9168985687900704</v>
      </c>
      <c r="W70">
        <v>3.8160902878067802</v>
      </c>
      <c r="X70">
        <v>4.2677672337589012</v>
      </c>
      <c r="Y70">
        <v>3.9100689820962029</v>
      </c>
      <c r="Z70">
        <v>3.7055441392840822</v>
      </c>
      <c r="AA70">
        <v>4.0130542624306296</v>
      </c>
      <c r="AB70">
        <v>3.7942887114757213</v>
      </c>
      <c r="AC70">
        <v>3.9710101703696528</v>
      </c>
      <c r="AD70">
        <v>3.851458869802916</v>
      </c>
      <c r="AE70">
        <v>3.8990270761951025</v>
      </c>
      <c r="AF70">
        <v>4.0427670576423784</v>
      </c>
    </row>
    <row r="71" spans="1:32" x14ac:dyDescent="0.3">
      <c r="A71" s="2">
        <f t="shared" si="6"/>
        <v>44157</v>
      </c>
      <c r="B71" s="4">
        <f t="shared" si="1"/>
        <v>48</v>
      </c>
      <c r="C71">
        <f t="shared" si="2"/>
        <v>2020</v>
      </c>
      <c r="E71" t="str">
        <f t="shared" si="3"/>
        <v>48, 2020</v>
      </c>
      <c r="F71">
        <f t="shared" ca="1" si="4"/>
        <v>0.34616812413233022</v>
      </c>
      <c r="G71">
        <f t="shared" ca="1" si="5"/>
        <v>-0.39568659159927383</v>
      </c>
      <c r="H71">
        <f t="shared" ca="1" si="8"/>
        <v>-1.6461557250285697E-2</v>
      </c>
      <c r="I71">
        <f t="shared" ca="1" si="7"/>
        <v>4.3675369536441808</v>
      </c>
      <c r="L71">
        <v>4.2700057343319768</v>
      </c>
      <c r="M71">
        <v>3.5669083106984942</v>
      </c>
      <c r="N71">
        <v>4.023756166281717</v>
      </c>
      <c r="O71">
        <v>4.0741507158555761</v>
      </c>
      <c r="P71">
        <v>3.6389978296182419</v>
      </c>
      <c r="Q71">
        <v>4.0277470310419989</v>
      </c>
      <c r="R71">
        <v>4.2725626542096391</v>
      </c>
      <c r="S71">
        <v>4.3911883307956066</v>
      </c>
      <c r="T71">
        <v>4.0547377782282936</v>
      </c>
      <c r="U71">
        <v>3.9398850779346328</v>
      </c>
      <c r="W71">
        <v>3.809532413875317</v>
      </c>
      <c r="X71">
        <v>4.2929521558055406</v>
      </c>
      <c r="Y71">
        <v>3.9139038175475362</v>
      </c>
      <c r="Z71">
        <v>3.7073085772753349</v>
      </c>
      <c r="AA71">
        <v>4.0223180739927091</v>
      </c>
      <c r="AB71">
        <v>3.7828595928274247</v>
      </c>
      <c r="AC71">
        <v>3.9700814546830112</v>
      </c>
      <c r="AD71">
        <v>3.873847641538974</v>
      </c>
      <c r="AE71">
        <v>3.8886065872294866</v>
      </c>
      <c r="AF71">
        <v>4.0681010405392595</v>
      </c>
    </row>
    <row r="72" spans="1:32" x14ac:dyDescent="0.3">
      <c r="A72" s="2">
        <f t="shared" si="6"/>
        <v>44164</v>
      </c>
      <c r="B72" s="4">
        <f t="shared" si="1"/>
        <v>49</v>
      </c>
      <c r="C72">
        <f t="shared" si="2"/>
        <v>2020</v>
      </c>
      <c r="E72" t="str">
        <f t="shared" si="3"/>
        <v>49, 2020</v>
      </c>
      <c r="F72">
        <f t="shared" ca="1" si="4"/>
        <v>8.7356482416247494E-2</v>
      </c>
      <c r="G72">
        <f t="shared" ca="1" si="5"/>
        <v>-1.3572148146998437</v>
      </c>
      <c r="H72">
        <f t="shared" ca="1" si="8"/>
        <v>-5.6463549302534347E-2</v>
      </c>
      <c r="I72">
        <f t="shared" ca="1" si="7"/>
        <v>4.3110734043416468</v>
      </c>
      <c r="L72">
        <v>4.303546696948338</v>
      </c>
      <c r="M72">
        <v>3.5916775762450688</v>
      </c>
      <c r="N72">
        <v>4.0035854259167092</v>
      </c>
      <c r="O72">
        <v>4.10770982112561</v>
      </c>
      <c r="P72">
        <v>3.5873835873396858</v>
      </c>
      <c r="Q72">
        <v>4.0248941589222644</v>
      </c>
      <c r="R72">
        <v>4.3086597508931188</v>
      </c>
      <c r="S72">
        <v>4.4174766567360706</v>
      </c>
      <c r="T72">
        <v>4.0002641437777946</v>
      </c>
      <c r="U72">
        <v>3.9993747516427463</v>
      </c>
      <c r="W72">
        <v>3.817327324153247</v>
      </c>
      <c r="X72">
        <v>4.2956246775939197</v>
      </c>
      <c r="Y72">
        <v>3.9355603830074024</v>
      </c>
      <c r="Z72">
        <v>3.7461940217963603</v>
      </c>
      <c r="AA72">
        <v>4.041519882271194</v>
      </c>
      <c r="AB72">
        <v>3.7861431505723426</v>
      </c>
      <c r="AC72">
        <v>3.958204964198464</v>
      </c>
      <c r="AD72">
        <v>3.8966187668604095</v>
      </c>
      <c r="AE72">
        <v>3.8852069105634426</v>
      </c>
      <c r="AF72">
        <v>4.0466099101393498</v>
      </c>
    </row>
    <row r="73" spans="1:32" x14ac:dyDescent="0.3">
      <c r="A73" s="2">
        <f t="shared" si="6"/>
        <v>44171</v>
      </c>
      <c r="B73" s="4">
        <f t="shared" si="1"/>
        <v>50</v>
      </c>
      <c r="C73">
        <f t="shared" si="2"/>
        <v>2020</v>
      </c>
      <c r="E73" t="str">
        <f t="shared" si="3"/>
        <v>50, 2020</v>
      </c>
      <c r="F73">
        <f t="shared" ca="1" si="4"/>
        <v>0.68944297260552645</v>
      </c>
      <c r="G73">
        <f t="shared" ca="1" si="5"/>
        <v>0.49427205960662363</v>
      </c>
      <c r="H73">
        <f t="shared" ref="H73:H104" ca="1" si="9">annualized_volatility*SQRT(time_increment)*G73</f>
        <v>2.0562960633933172E-2</v>
      </c>
      <c r="I73">
        <f t="shared" ca="1" si="7"/>
        <v>4.33163636497558</v>
      </c>
      <c r="L73">
        <v>4.3994946116422895</v>
      </c>
      <c r="M73">
        <v>3.6159556871316068</v>
      </c>
      <c r="N73">
        <v>3.9928897192079158</v>
      </c>
      <c r="O73">
        <v>4.1603171951617064</v>
      </c>
      <c r="P73">
        <v>3.6084487032157941</v>
      </c>
      <c r="Q73">
        <v>3.9450717210520945</v>
      </c>
      <c r="R73">
        <v>4.2850765837822289</v>
      </c>
      <c r="S73">
        <v>4.3808255559157354</v>
      </c>
      <c r="T73">
        <v>4.020917262738239</v>
      </c>
      <c r="U73">
        <v>3.9962303738287446</v>
      </c>
      <c r="W73">
        <v>3.8197471368642946</v>
      </c>
      <c r="X73">
        <v>4.3269074907621787</v>
      </c>
      <c r="Y73">
        <v>3.9285049842366866</v>
      </c>
      <c r="Z73">
        <v>3.7038645135074355</v>
      </c>
      <c r="AA73">
        <v>4.0594809415442858</v>
      </c>
      <c r="AB73">
        <v>3.770803297792098</v>
      </c>
      <c r="AC73">
        <v>4.0115169757319151</v>
      </c>
      <c r="AD73">
        <v>3.8876354969273446</v>
      </c>
      <c r="AE73">
        <v>3.8654311463302822</v>
      </c>
      <c r="AF73">
        <v>4.0743811349007455</v>
      </c>
    </row>
    <row r="74" spans="1:32" x14ac:dyDescent="0.3">
      <c r="A74" s="2">
        <f t="shared" si="6"/>
        <v>44178</v>
      </c>
      <c r="B74" s="4">
        <f t="shared" ref="B74:B128" si="10">WEEKNUM(A74)</f>
        <v>51</v>
      </c>
      <c r="C74">
        <f t="shared" ref="C74:C128" si="11">YEAR(A74)</f>
        <v>2020</v>
      </c>
      <c r="E74" t="str">
        <f t="shared" ref="E74:E128" si="12">CONCATENATE(B74,", ",C74)</f>
        <v>51, 2020</v>
      </c>
      <c r="F74">
        <f t="shared" ref="F74:F128" ca="1" si="13">RAND()</f>
        <v>3.4191546752915025E-2</v>
      </c>
      <c r="G74">
        <f t="shared" ref="G74:G128" ca="1" si="14">NORMSINV(F74)</f>
        <v>-1.8224740117875955</v>
      </c>
      <c r="H74">
        <f t="shared" ca="1" si="9"/>
        <v>-7.5819501896546987E-2</v>
      </c>
      <c r="I74">
        <f t="shared" ca="1" si="7"/>
        <v>4.2558168630790334</v>
      </c>
      <c r="L74">
        <v>4.4373519976942966</v>
      </c>
      <c r="M74">
        <v>3.5616319077077363</v>
      </c>
      <c r="N74">
        <v>4.0175043798391767</v>
      </c>
      <c r="O74">
        <v>4.1959132918064412</v>
      </c>
      <c r="P74">
        <v>3.6448625590493817</v>
      </c>
      <c r="Q74">
        <v>3.9307929306810911</v>
      </c>
      <c r="R74">
        <v>4.2727452591631083</v>
      </c>
      <c r="S74">
        <v>4.3941794895287698</v>
      </c>
      <c r="T74">
        <v>4.06090696758314</v>
      </c>
      <c r="U74">
        <v>3.9938740804953903</v>
      </c>
      <c r="W74">
        <v>3.845558191108664</v>
      </c>
      <c r="X74">
        <v>4.3119503339717706</v>
      </c>
      <c r="Y74">
        <v>3.9410647283746427</v>
      </c>
      <c r="Z74">
        <v>3.7173546740892776</v>
      </c>
      <c r="AA74">
        <v>4.0655100910401112</v>
      </c>
      <c r="AB74">
        <v>3.769805394703194</v>
      </c>
      <c r="AC74">
        <v>3.9867527724873795</v>
      </c>
      <c r="AD74">
        <v>3.8820075721331553</v>
      </c>
      <c r="AE74">
        <v>3.8473834293604781</v>
      </c>
      <c r="AF74">
        <v>4.0625578703613723</v>
      </c>
    </row>
    <row r="75" spans="1:32" x14ac:dyDescent="0.3">
      <c r="A75" s="2">
        <f t="shared" ref="A75:A128" si="15">A74+7</f>
        <v>44185</v>
      </c>
      <c r="B75" s="4">
        <f t="shared" si="10"/>
        <v>52</v>
      </c>
      <c r="C75">
        <f t="shared" si="11"/>
        <v>2020</v>
      </c>
      <c r="E75" t="str">
        <f t="shared" si="12"/>
        <v>52, 2020</v>
      </c>
      <c r="F75">
        <f t="shared" ca="1" si="13"/>
        <v>0.67944016658769368</v>
      </c>
      <c r="G75">
        <f t="shared" ca="1" si="14"/>
        <v>0.4661338895567233</v>
      </c>
      <c r="H75">
        <f t="shared" ca="1" si="9"/>
        <v>1.9392342000325778E-2</v>
      </c>
      <c r="I75">
        <f t="shared" ref="I75:I128" ca="1" si="16">I74+H75</f>
        <v>4.2752092050793591</v>
      </c>
      <c r="L75">
        <v>4.4600583004274839</v>
      </c>
      <c r="M75">
        <v>3.6254004687749353</v>
      </c>
      <c r="N75">
        <v>4.0169605864333313</v>
      </c>
      <c r="O75">
        <v>4.2909394506099545</v>
      </c>
      <c r="P75">
        <v>3.6613827679619346</v>
      </c>
      <c r="Q75">
        <v>3.9849047012977521</v>
      </c>
      <c r="R75">
        <v>4.3083306516130779</v>
      </c>
      <c r="S75">
        <v>4.3552687860470565</v>
      </c>
      <c r="T75">
        <v>4.0609363801369849</v>
      </c>
      <c r="U75">
        <v>4.0093713509032156</v>
      </c>
      <c r="W75">
        <v>3.8375943980583838</v>
      </c>
      <c r="X75">
        <v>4.2797392276246615</v>
      </c>
      <c r="Y75">
        <v>3.9673989507645784</v>
      </c>
      <c r="Z75">
        <v>3.7443033466104025</v>
      </c>
      <c r="AA75">
        <v>4.0602208298901132</v>
      </c>
      <c r="AB75">
        <v>3.7881153999854678</v>
      </c>
      <c r="AC75">
        <v>4.0365876551413846</v>
      </c>
      <c r="AD75">
        <v>3.8801636029262134</v>
      </c>
      <c r="AE75">
        <v>3.8105691559009647</v>
      </c>
      <c r="AF75">
        <v>4.0670020751266014</v>
      </c>
    </row>
    <row r="76" spans="1:32" x14ac:dyDescent="0.3">
      <c r="A76" s="2">
        <f t="shared" si="15"/>
        <v>44192</v>
      </c>
      <c r="B76" s="4">
        <f t="shared" si="10"/>
        <v>53</v>
      </c>
      <c r="C76">
        <f t="shared" si="11"/>
        <v>2020</v>
      </c>
      <c r="E76" t="str">
        <f t="shared" si="12"/>
        <v>53, 2020</v>
      </c>
      <c r="F76">
        <f t="shared" ca="1" si="13"/>
        <v>0.92705623335589304</v>
      </c>
      <c r="G76">
        <f t="shared" ca="1" si="14"/>
        <v>1.4542120208144944</v>
      </c>
      <c r="H76">
        <f t="shared" ca="1" si="9"/>
        <v>6.0498876997416524E-2</v>
      </c>
      <c r="I76">
        <f t="shared" ca="1" si="16"/>
        <v>4.3357080820767759</v>
      </c>
      <c r="L76">
        <v>4.5216900799159152</v>
      </c>
      <c r="M76">
        <v>3.6567527019355865</v>
      </c>
      <c r="N76">
        <v>3.9841753617475044</v>
      </c>
      <c r="O76">
        <v>4.3180518313465406</v>
      </c>
      <c r="P76">
        <v>3.632588248609113</v>
      </c>
      <c r="Q76">
        <v>3.9857147973466143</v>
      </c>
      <c r="R76">
        <v>4.3393145967144466</v>
      </c>
      <c r="S76">
        <v>4.3143087255689112</v>
      </c>
      <c r="T76">
        <v>4.0790554539787136</v>
      </c>
      <c r="U76">
        <v>3.9353331561621676</v>
      </c>
      <c r="W76">
        <v>3.8690183566096543</v>
      </c>
      <c r="X76">
        <v>4.2743024421449718</v>
      </c>
      <c r="Y76">
        <v>3.999618717581384</v>
      </c>
      <c r="Z76">
        <v>3.724822525567729</v>
      </c>
      <c r="AA76">
        <v>4.0470569619892904</v>
      </c>
      <c r="AB76">
        <v>3.7694999066517076</v>
      </c>
      <c r="AC76">
        <v>4.0426723424862105</v>
      </c>
      <c r="AD76">
        <v>3.8686364565182174</v>
      </c>
      <c r="AE76">
        <v>3.8056400255491472</v>
      </c>
      <c r="AF76">
        <v>4.0543052592788182</v>
      </c>
    </row>
    <row r="77" spans="1:32" x14ac:dyDescent="0.3">
      <c r="A77" s="2">
        <f t="shared" si="15"/>
        <v>44199</v>
      </c>
      <c r="B77" s="4">
        <f t="shared" si="10"/>
        <v>2</v>
      </c>
      <c r="C77">
        <f t="shared" si="11"/>
        <v>2021</v>
      </c>
      <c r="E77" t="str">
        <f t="shared" si="12"/>
        <v>2, 2021</v>
      </c>
      <c r="F77">
        <f t="shared" ca="1" si="13"/>
        <v>0.77708503705533183</v>
      </c>
      <c r="G77">
        <f t="shared" ca="1" si="14"/>
        <v>0.76238555344768599</v>
      </c>
      <c r="H77">
        <f t="shared" ca="1" si="9"/>
        <v>3.171715620725335E-2</v>
      </c>
      <c r="I77">
        <f t="shared" ca="1" si="16"/>
        <v>4.3674252382840297</v>
      </c>
      <c r="L77">
        <v>4.4655552171204498</v>
      </c>
      <c r="M77">
        <v>3.6675493107680714</v>
      </c>
      <c r="N77">
        <v>3.9389368356526901</v>
      </c>
      <c r="O77">
        <v>4.3061529346448868</v>
      </c>
      <c r="P77">
        <v>3.7171970383687678</v>
      </c>
      <c r="Q77">
        <v>4.0262475569383467</v>
      </c>
      <c r="R77">
        <v>4.3433365707923546</v>
      </c>
      <c r="S77">
        <v>4.3146560536743426</v>
      </c>
      <c r="T77">
        <v>4.0490308820536507</v>
      </c>
      <c r="U77">
        <v>3.9124548019837131</v>
      </c>
      <c r="W77">
        <v>3.8477981170606363</v>
      </c>
      <c r="X77">
        <v>4.2748167940112367</v>
      </c>
      <c r="Y77">
        <v>4.0146761812203771</v>
      </c>
      <c r="Z77">
        <v>3.7181037795968366</v>
      </c>
      <c r="AA77">
        <v>4.0228473487310996</v>
      </c>
      <c r="AB77">
        <v>3.7814839311844852</v>
      </c>
      <c r="AC77">
        <v>4.0114104707031988</v>
      </c>
      <c r="AD77">
        <v>3.874372198207221</v>
      </c>
      <c r="AE77">
        <v>3.8029776483269226</v>
      </c>
      <c r="AF77">
        <v>4.0739238326791538</v>
      </c>
    </row>
    <row r="78" spans="1:32" x14ac:dyDescent="0.3">
      <c r="A78" s="2">
        <f t="shared" si="15"/>
        <v>44206</v>
      </c>
      <c r="B78" s="4">
        <f t="shared" si="10"/>
        <v>3</v>
      </c>
      <c r="C78">
        <f t="shared" si="11"/>
        <v>2021</v>
      </c>
      <c r="E78" t="str">
        <f t="shared" si="12"/>
        <v>3, 2021</v>
      </c>
      <c r="F78">
        <f t="shared" ca="1" si="13"/>
        <v>4.2537783433416299E-2</v>
      </c>
      <c r="G78">
        <f t="shared" ca="1" si="14"/>
        <v>-1.7219666120909443</v>
      </c>
      <c r="H78">
        <f t="shared" ca="1" si="9"/>
        <v>-7.1638141321510487E-2</v>
      </c>
      <c r="I78">
        <f t="shared" ca="1" si="16"/>
        <v>4.2957870969625196</v>
      </c>
      <c r="L78">
        <v>4.4978022815120333</v>
      </c>
      <c r="M78">
        <v>3.6528795951776094</v>
      </c>
      <c r="N78">
        <v>3.9500747764474147</v>
      </c>
      <c r="O78">
        <v>4.3213308039002616</v>
      </c>
      <c r="P78">
        <v>3.7346730693796979</v>
      </c>
      <c r="Q78">
        <v>4.053651863004176</v>
      </c>
      <c r="R78">
        <v>4.3175338738955453</v>
      </c>
      <c r="S78">
        <v>4.2984601651344452</v>
      </c>
      <c r="T78">
        <v>4.0853156508474946</v>
      </c>
      <c r="U78">
        <v>3.9055645893841482</v>
      </c>
      <c r="W78">
        <v>3.8891606530487572</v>
      </c>
      <c r="X78">
        <v>4.2561777092389308</v>
      </c>
      <c r="Y78">
        <v>4.0240744942089286</v>
      </c>
      <c r="Z78">
        <v>3.7170331343013894</v>
      </c>
      <c r="AA78">
        <v>4.0049056776466792</v>
      </c>
      <c r="AB78">
        <v>3.8096668557720554</v>
      </c>
      <c r="AC78">
        <v>3.9791076079279217</v>
      </c>
      <c r="AD78">
        <v>3.8870188772247225</v>
      </c>
      <c r="AE78">
        <v>3.829638230689504</v>
      </c>
      <c r="AF78">
        <v>4.0819146622194786</v>
      </c>
    </row>
    <row r="79" spans="1:32" x14ac:dyDescent="0.3">
      <c r="A79" s="2">
        <f t="shared" si="15"/>
        <v>44213</v>
      </c>
      <c r="B79" s="4">
        <f t="shared" si="10"/>
        <v>4</v>
      </c>
      <c r="C79">
        <f t="shared" si="11"/>
        <v>2021</v>
      </c>
      <c r="E79" t="str">
        <f t="shared" si="12"/>
        <v>4, 2021</v>
      </c>
      <c r="F79">
        <f t="shared" ca="1" si="13"/>
        <v>0.7051140061815121</v>
      </c>
      <c r="G79">
        <f t="shared" ca="1" si="14"/>
        <v>0.53916647929422679</v>
      </c>
      <c r="H79">
        <f t="shared" ca="1" si="9"/>
        <v>2.2430681389693015E-2</v>
      </c>
      <c r="I79">
        <f t="shared" ca="1" si="16"/>
        <v>4.3182177783522127</v>
      </c>
      <c r="L79">
        <v>4.421563667671462</v>
      </c>
      <c r="M79">
        <v>3.6389348107479047</v>
      </c>
      <c r="N79">
        <v>3.9389775833145277</v>
      </c>
      <c r="O79">
        <v>4.2959184031664259</v>
      </c>
      <c r="P79">
        <v>3.709321896245044</v>
      </c>
      <c r="Q79">
        <v>4.0462305827593568</v>
      </c>
      <c r="R79">
        <v>4.2980536880205129</v>
      </c>
      <c r="S79">
        <v>4.2425409970884322</v>
      </c>
      <c r="T79">
        <v>4.1185285467942041</v>
      </c>
      <c r="U79">
        <v>3.9640057995038114</v>
      </c>
      <c r="W79">
        <v>3.8872703906858836</v>
      </c>
      <c r="X79">
        <v>4.2368094551478475</v>
      </c>
      <c r="Y79">
        <v>4.0335694167349896</v>
      </c>
      <c r="Z79">
        <v>3.7596022122833102</v>
      </c>
      <c r="AA79">
        <v>3.998471222621899</v>
      </c>
      <c r="AB79">
        <v>3.8181988811234486</v>
      </c>
      <c r="AC79">
        <v>3.9491474513977587</v>
      </c>
      <c r="AD79">
        <v>3.8320880702005446</v>
      </c>
      <c r="AE79">
        <v>3.830158479683976</v>
      </c>
      <c r="AF79">
        <v>4.0610692536800341</v>
      </c>
    </row>
    <row r="80" spans="1:32" x14ac:dyDescent="0.3">
      <c r="A80" s="2">
        <f t="shared" si="15"/>
        <v>44220</v>
      </c>
      <c r="B80" s="4">
        <f t="shared" si="10"/>
        <v>5</v>
      </c>
      <c r="C80">
        <f t="shared" si="11"/>
        <v>2021</v>
      </c>
      <c r="E80" t="str">
        <f t="shared" si="12"/>
        <v>5, 2021</v>
      </c>
      <c r="F80">
        <f t="shared" ca="1" si="13"/>
        <v>0.58483131747818351</v>
      </c>
      <c r="G80">
        <f t="shared" ca="1" si="14"/>
        <v>0.21426890511247232</v>
      </c>
      <c r="H80">
        <f t="shared" ca="1" si="9"/>
        <v>8.914125278314004E-3</v>
      </c>
      <c r="I80">
        <f t="shared" ca="1" si="16"/>
        <v>4.3271319036305265</v>
      </c>
      <c r="L80">
        <v>4.4723961792635336</v>
      </c>
      <c r="M80">
        <v>3.6139128634676743</v>
      </c>
      <c r="N80">
        <v>3.9279722593720443</v>
      </c>
      <c r="O80">
        <v>4.2356960867675237</v>
      </c>
      <c r="P80">
        <v>3.7350147545026071</v>
      </c>
      <c r="Q80">
        <v>4.1035828217983941</v>
      </c>
      <c r="R80">
        <v>4.2753791474177785</v>
      </c>
      <c r="S80">
        <v>4.2661904850456747</v>
      </c>
      <c r="T80">
        <v>4.0842844519377186</v>
      </c>
      <c r="U80">
        <v>3.9695895395288106</v>
      </c>
      <c r="W80">
        <v>3.8497624723637229</v>
      </c>
      <c r="X80">
        <v>4.2174303305844321</v>
      </c>
      <c r="Y80">
        <v>4.027873978887917</v>
      </c>
      <c r="Z80">
        <v>3.7287357359917492</v>
      </c>
      <c r="AA80">
        <v>4.0132289539653145</v>
      </c>
      <c r="AB80">
        <v>3.8062293254725108</v>
      </c>
      <c r="AC80">
        <v>3.9778802076890614</v>
      </c>
      <c r="AD80">
        <v>3.8565876509736312</v>
      </c>
      <c r="AE80">
        <v>3.8117073429945507</v>
      </c>
      <c r="AF80">
        <v>4.0614865465694221</v>
      </c>
    </row>
    <row r="81" spans="1:32" x14ac:dyDescent="0.3">
      <c r="A81" s="2">
        <f t="shared" si="15"/>
        <v>44227</v>
      </c>
      <c r="B81" s="4">
        <f t="shared" si="10"/>
        <v>6</v>
      </c>
      <c r="C81">
        <f t="shared" si="11"/>
        <v>2021</v>
      </c>
      <c r="E81" t="str">
        <f t="shared" si="12"/>
        <v>6, 2021</v>
      </c>
      <c r="F81">
        <f t="shared" ca="1" si="13"/>
        <v>0.58968457567998456</v>
      </c>
      <c r="G81">
        <f t="shared" ca="1" si="14"/>
        <v>0.22673366400483272</v>
      </c>
      <c r="H81">
        <f t="shared" ca="1" si="9"/>
        <v>9.4326905935759407E-3</v>
      </c>
      <c r="I81">
        <f t="shared" ca="1" si="16"/>
        <v>4.336564594224102</v>
      </c>
      <c r="L81">
        <v>4.4759033734851865</v>
      </c>
      <c r="M81">
        <v>3.6408769619994419</v>
      </c>
      <c r="N81">
        <v>3.9359352422081635</v>
      </c>
      <c r="O81">
        <v>4.3122409983782752</v>
      </c>
      <c r="P81">
        <v>3.7480624649599878</v>
      </c>
      <c r="Q81">
        <v>4.104594358315544</v>
      </c>
      <c r="R81">
        <v>4.2827254350242931</v>
      </c>
      <c r="S81">
        <v>4.3159306196788316</v>
      </c>
      <c r="T81">
        <v>4.0815875823687762</v>
      </c>
      <c r="U81">
        <v>3.9331637782627937</v>
      </c>
      <c r="W81">
        <v>3.8131699171793501</v>
      </c>
      <c r="X81">
        <v>4.2355785312330161</v>
      </c>
      <c r="Y81">
        <v>4.0043490433929732</v>
      </c>
      <c r="Z81">
        <v>3.718740169254493</v>
      </c>
      <c r="AA81">
        <v>4.0073495203767413</v>
      </c>
      <c r="AB81">
        <v>3.8334372026441619</v>
      </c>
      <c r="AC81">
        <v>4.0028018445223941</v>
      </c>
      <c r="AD81">
        <v>3.8574275947213015</v>
      </c>
      <c r="AE81">
        <v>3.7920125730523147</v>
      </c>
      <c r="AF81">
        <v>4.0354233387387382</v>
      </c>
    </row>
    <row r="82" spans="1:32" x14ac:dyDescent="0.3">
      <c r="A82" s="2">
        <f t="shared" si="15"/>
        <v>44234</v>
      </c>
      <c r="B82" s="4">
        <f t="shared" si="10"/>
        <v>7</v>
      </c>
      <c r="C82">
        <f t="shared" si="11"/>
        <v>2021</v>
      </c>
      <c r="E82" t="str">
        <f t="shared" si="12"/>
        <v>7, 2021</v>
      </c>
      <c r="F82">
        <f t="shared" ca="1" si="13"/>
        <v>0.35061227633629533</v>
      </c>
      <c r="G82">
        <f t="shared" ca="1" si="14"/>
        <v>-0.38366797356033772</v>
      </c>
      <c r="H82">
        <f t="shared" ca="1" si="9"/>
        <v>-1.5961552516444152E-2</v>
      </c>
      <c r="I82">
        <f t="shared" ca="1" si="16"/>
        <v>4.320603041707658</v>
      </c>
      <c r="L82">
        <v>4.5419081414083031</v>
      </c>
      <c r="M82">
        <v>3.6612655067565938</v>
      </c>
      <c r="N82">
        <v>3.9462374998205147</v>
      </c>
      <c r="O82">
        <v>4.2286559459469055</v>
      </c>
      <c r="P82">
        <v>3.7758621331004028</v>
      </c>
      <c r="Q82">
        <v>4.1565747877042147</v>
      </c>
      <c r="R82">
        <v>4.3096828489057097</v>
      </c>
      <c r="S82">
        <v>4.268200762632449</v>
      </c>
      <c r="T82">
        <v>4.0834822908216086</v>
      </c>
      <c r="U82">
        <v>4.0303145629636123</v>
      </c>
      <c r="W82">
        <v>3.8125712687387434</v>
      </c>
      <c r="X82">
        <v>4.2209225029955748</v>
      </c>
      <c r="Y82">
        <v>3.9946691870521822</v>
      </c>
      <c r="Z82">
        <v>3.7138908847712511</v>
      </c>
      <c r="AA82">
        <v>4.0049086229656634</v>
      </c>
      <c r="AB82">
        <v>3.8188449148841572</v>
      </c>
      <c r="AC82">
        <v>3.9887497827726817</v>
      </c>
      <c r="AD82">
        <v>3.8817434027269675</v>
      </c>
      <c r="AE82">
        <v>3.8080563826089984</v>
      </c>
      <c r="AF82">
        <v>4.0525320058937604</v>
      </c>
    </row>
    <row r="83" spans="1:32" x14ac:dyDescent="0.3">
      <c r="A83" s="2">
        <f t="shared" si="15"/>
        <v>44241</v>
      </c>
      <c r="B83" s="4">
        <f t="shared" si="10"/>
        <v>8</v>
      </c>
      <c r="C83">
        <f t="shared" si="11"/>
        <v>2021</v>
      </c>
      <c r="E83" t="str">
        <f t="shared" si="12"/>
        <v>8, 2021</v>
      </c>
      <c r="F83">
        <f t="shared" ca="1" si="13"/>
        <v>0.40405870968686652</v>
      </c>
      <c r="G83">
        <f t="shared" ca="1" si="14"/>
        <v>-0.24285539688164021</v>
      </c>
      <c r="H83">
        <f t="shared" ca="1" si="9"/>
        <v>-1.0103395222845129E-2</v>
      </c>
      <c r="I83">
        <f t="shared" ca="1" si="16"/>
        <v>4.3104996464848124</v>
      </c>
      <c r="L83">
        <v>4.5459090815957142</v>
      </c>
      <c r="M83">
        <v>3.6369256022342173</v>
      </c>
      <c r="N83">
        <v>4.0037411980265762</v>
      </c>
      <c r="O83">
        <v>4.2829253325868049</v>
      </c>
      <c r="P83">
        <v>3.7959569373317636</v>
      </c>
      <c r="Q83">
        <v>4.1492338684728685</v>
      </c>
      <c r="R83">
        <v>4.3114723362870082</v>
      </c>
      <c r="S83">
        <v>4.3350862955957643</v>
      </c>
      <c r="T83">
        <v>4.1079295286149611</v>
      </c>
      <c r="U83">
        <v>4.0422724521751823</v>
      </c>
      <c r="W83">
        <v>3.8201802599308774</v>
      </c>
      <c r="X83">
        <v>4.2216884051459287</v>
      </c>
      <c r="Y83">
        <v>3.9854811928095963</v>
      </c>
      <c r="Z83">
        <v>3.7143123969164678</v>
      </c>
      <c r="AA83">
        <v>4.0471111575120755</v>
      </c>
      <c r="AB83">
        <v>3.8428033139159101</v>
      </c>
      <c r="AC83">
        <v>4.0093943870501807</v>
      </c>
      <c r="AD83">
        <v>3.876188220471235</v>
      </c>
      <c r="AE83">
        <v>3.8065859516721203</v>
      </c>
      <c r="AF83">
        <v>4.0591541141919256</v>
      </c>
    </row>
    <row r="84" spans="1:32" x14ac:dyDescent="0.3">
      <c r="A84" s="2">
        <f t="shared" si="15"/>
        <v>44248</v>
      </c>
      <c r="B84" s="4">
        <f t="shared" si="10"/>
        <v>9</v>
      </c>
      <c r="C84">
        <f t="shared" si="11"/>
        <v>2021</v>
      </c>
      <c r="E84" t="str">
        <f t="shared" si="12"/>
        <v>9, 2021</v>
      </c>
      <c r="F84">
        <f t="shared" ca="1" si="13"/>
        <v>0.140832776640332</v>
      </c>
      <c r="G84">
        <f t="shared" ca="1" si="14"/>
        <v>-1.0765853471222957</v>
      </c>
      <c r="H84">
        <f t="shared" ca="1" si="9"/>
        <v>-4.4788657747645788E-2</v>
      </c>
      <c r="I84">
        <f t="shared" ca="1" si="16"/>
        <v>4.2657109887371663</v>
      </c>
      <c r="L84">
        <v>4.4813193290601099</v>
      </c>
      <c r="M84">
        <v>3.6261190605750695</v>
      </c>
      <c r="N84">
        <v>4.007367897750032</v>
      </c>
      <c r="O84">
        <v>4.2389170344194005</v>
      </c>
      <c r="P84">
        <v>3.8004436786069862</v>
      </c>
      <c r="Q84">
        <v>4.0750353947015476</v>
      </c>
      <c r="R84">
        <v>4.3367661346043249</v>
      </c>
      <c r="S84">
        <v>4.1856653756511211</v>
      </c>
      <c r="T84">
        <v>4.0470182806639494</v>
      </c>
      <c r="U84">
        <v>4.0503088255271384</v>
      </c>
      <c r="W84">
        <v>3.7945186159843796</v>
      </c>
      <c r="X84">
        <v>4.2512529142742448</v>
      </c>
      <c r="Y84">
        <v>3.9676835762283158</v>
      </c>
      <c r="Z84">
        <v>3.7467306978902171</v>
      </c>
      <c r="AA84">
        <v>4.0216956933164401</v>
      </c>
      <c r="AB84">
        <v>3.8400202202000879</v>
      </c>
      <c r="AC84">
        <v>4.0358549532993635</v>
      </c>
      <c r="AD84">
        <v>3.857871106996106</v>
      </c>
      <c r="AE84">
        <v>3.850734838303818</v>
      </c>
      <c r="AF84">
        <v>4.0665509060262082</v>
      </c>
    </row>
    <row r="85" spans="1:32" x14ac:dyDescent="0.3">
      <c r="A85" s="2">
        <f t="shared" si="15"/>
        <v>44255</v>
      </c>
      <c r="B85" s="4">
        <f t="shared" si="10"/>
        <v>10</v>
      </c>
      <c r="C85">
        <f t="shared" si="11"/>
        <v>2021</v>
      </c>
      <c r="E85" t="str">
        <f t="shared" si="12"/>
        <v>10, 2021</v>
      </c>
      <c r="F85">
        <f t="shared" ca="1" si="13"/>
        <v>0.23644952220183812</v>
      </c>
      <c r="G85">
        <f t="shared" ca="1" si="14"/>
        <v>-0.71777011267418689</v>
      </c>
      <c r="H85">
        <f t="shared" ca="1" si="9"/>
        <v>-2.9861041675873223E-2</v>
      </c>
      <c r="I85">
        <f t="shared" ca="1" si="16"/>
        <v>4.2358499470612934</v>
      </c>
      <c r="L85">
        <v>4.425751883183402</v>
      </c>
      <c r="M85">
        <v>3.6011661049077599</v>
      </c>
      <c r="N85">
        <v>3.9725792459130318</v>
      </c>
      <c r="O85">
        <v>4.2417072710233565</v>
      </c>
      <c r="P85">
        <v>3.7800551722049338</v>
      </c>
      <c r="Q85">
        <v>4.0702364754268165</v>
      </c>
      <c r="R85">
        <v>4.3213054291737327</v>
      </c>
      <c r="S85">
        <v>4.1712425706493654</v>
      </c>
      <c r="T85">
        <v>3.9739104475681875</v>
      </c>
      <c r="U85">
        <v>4.0459659873110914</v>
      </c>
      <c r="W85">
        <v>3.8185231931145505</v>
      </c>
      <c r="X85">
        <v>4.259061854281839</v>
      </c>
      <c r="Y85">
        <v>3.9769311097138846</v>
      </c>
      <c r="Z85">
        <v>3.7826495154562609</v>
      </c>
      <c r="AA85">
        <v>4.0509692961054284</v>
      </c>
      <c r="AB85">
        <v>3.8393518440044532</v>
      </c>
      <c r="AC85">
        <v>4.0329693339193096</v>
      </c>
      <c r="AD85">
        <v>3.8421942836016312</v>
      </c>
      <c r="AE85">
        <v>3.880497182987515</v>
      </c>
      <c r="AF85">
        <v>4.0751426840346268</v>
      </c>
    </row>
    <row r="86" spans="1:32" x14ac:dyDescent="0.3">
      <c r="A86" s="2">
        <f t="shared" si="15"/>
        <v>44262</v>
      </c>
      <c r="B86" s="4">
        <f t="shared" si="10"/>
        <v>11</v>
      </c>
      <c r="C86">
        <f t="shared" si="11"/>
        <v>2021</v>
      </c>
      <c r="E86" t="str">
        <f t="shared" si="12"/>
        <v>11, 2021</v>
      </c>
      <c r="F86">
        <f t="shared" ca="1" si="13"/>
        <v>0.69374828634497632</v>
      </c>
      <c r="G86">
        <f t="shared" ca="1" si="14"/>
        <v>0.50650322353224031</v>
      </c>
      <c r="H86">
        <f t="shared" ca="1" si="9"/>
        <v>2.1071807811153358E-2</v>
      </c>
      <c r="I86">
        <f t="shared" ca="1" si="16"/>
        <v>4.2569217548724465</v>
      </c>
      <c r="L86">
        <v>4.3990475073022193</v>
      </c>
      <c r="M86">
        <v>3.6067001524314914</v>
      </c>
      <c r="N86">
        <v>3.9893689320491603</v>
      </c>
      <c r="O86">
        <v>4.2477462321648325</v>
      </c>
      <c r="P86">
        <v>3.8588836199545637</v>
      </c>
      <c r="Q86">
        <v>4.022859051677627</v>
      </c>
      <c r="R86">
        <v>4.2514528735462704</v>
      </c>
      <c r="S86">
        <v>4.1514752985133798</v>
      </c>
      <c r="T86">
        <v>3.9398403362763394</v>
      </c>
      <c r="U86">
        <v>4.1041679303700578</v>
      </c>
      <c r="W86">
        <v>3.839055510518194</v>
      </c>
      <c r="X86">
        <v>4.244571981952121</v>
      </c>
      <c r="Y86">
        <v>3.9731566463122072</v>
      </c>
      <c r="Z86">
        <v>3.7846560395055011</v>
      </c>
      <c r="AA86">
        <v>4.0419147897889696</v>
      </c>
      <c r="AB86">
        <v>3.8442518547411719</v>
      </c>
      <c r="AC86">
        <v>4.0314105738638126</v>
      </c>
      <c r="AD86">
        <v>3.8220825121866566</v>
      </c>
      <c r="AE86">
        <v>3.8806185582095032</v>
      </c>
      <c r="AF86">
        <v>4.0940876840220062</v>
      </c>
    </row>
    <row r="87" spans="1:32" x14ac:dyDescent="0.3">
      <c r="A87" s="2">
        <f t="shared" si="15"/>
        <v>44269</v>
      </c>
      <c r="B87" s="4">
        <f t="shared" si="10"/>
        <v>12</v>
      </c>
      <c r="C87">
        <f t="shared" si="11"/>
        <v>2021</v>
      </c>
      <c r="E87" t="str">
        <f t="shared" si="12"/>
        <v>12, 2021</v>
      </c>
      <c r="F87">
        <f t="shared" ca="1" si="13"/>
        <v>0.36919714129763492</v>
      </c>
      <c r="G87">
        <f t="shared" ca="1" si="14"/>
        <v>-0.33398048779931599</v>
      </c>
      <c r="H87">
        <f t="shared" ca="1" si="9"/>
        <v>-1.3894428158825875E-2</v>
      </c>
      <c r="I87">
        <f t="shared" ca="1" si="16"/>
        <v>4.2430273267136203</v>
      </c>
      <c r="L87">
        <v>4.3803205224310133</v>
      </c>
      <c r="M87">
        <v>3.6121095905492879</v>
      </c>
      <c r="N87">
        <v>4.0099959717830922</v>
      </c>
      <c r="O87">
        <v>4.2200314265849643</v>
      </c>
      <c r="P87">
        <v>3.9331084247310626</v>
      </c>
      <c r="Q87">
        <v>3.9522634326950752</v>
      </c>
      <c r="R87">
        <v>4.257495265591511</v>
      </c>
      <c r="S87">
        <v>4.1104238942895179</v>
      </c>
      <c r="T87">
        <v>3.9557427368265841</v>
      </c>
      <c r="U87">
        <v>4.0299718330118219</v>
      </c>
      <c r="W87">
        <v>3.8493850717804974</v>
      </c>
      <c r="X87">
        <v>4.2244901794631273</v>
      </c>
      <c r="Y87">
        <v>4.0008699538667578</v>
      </c>
      <c r="Z87">
        <v>3.7789061549005183</v>
      </c>
      <c r="AA87">
        <v>4.0587207165607193</v>
      </c>
      <c r="AB87">
        <v>3.8307136370064114</v>
      </c>
      <c r="AC87">
        <v>4.0331806417170801</v>
      </c>
      <c r="AD87">
        <v>3.8364391129974731</v>
      </c>
      <c r="AE87">
        <v>3.8608915642098012</v>
      </c>
      <c r="AF87">
        <v>4.1274434621273066</v>
      </c>
    </row>
    <row r="88" spans="1:32" x14ac:dyDescent="0.3">
      <c r="A88" s="2">
        <f t="shared" si="15"/>
        <v>44276</v>
      </c>
      <c r="B88" s="4">
        <f t="shared" si="10"/>
        <v>13</v>
      </c>
      <c r="C88">
        <f t="shared" si="11"/>
        <v>2021</v>
      </c>
      <c r="E88" t="str">
        <f t="shared" si="12"/>
        <v>13, 2021</v>
      </c>
      <c r="F88">
        <f t="shared" ca="1" si="13"/>
        <v>0.23828312527876971</v>
      </c>
      <c r="G88">
        <f t="shared" ca="1" si="14"/>
        <v>-0.71183613991614536</v>
      </c>
      <c r="H88">
        <f t="shared" ca="1" si="9"/>
        <v>-2.9614173486877161E-2</v>
      </c>
      <c r="I88">
        <f t="shared" ca="1" si="16"/>
        <v>4.2134131532267434</v>
      </c>
      <c r="L88">
        <v>4.4250338531067905</v>
      </c>
      <c r="M88">
        <v>3.6160340039229881</v>
      </c>
      <c r="N88">
        <v>3.9736421099112862</v>
      </c>
      <c r="O88">
        <v>4.2254915724453284</v>
      </c>
      <c r="P88">
        <v>3.9298883592129057</v>
      </c>
      <c r="Q88">
        <v>4.0347775657768068</v>
      </c>
      <c r="R88">
        <v>4.3021245045565673</v>
      </c>
      <c r="S88">
        <v>4.0741940958910492</v>
      </c>
      <c r="T88">
        <v>4.0550084852921673</v>
      </c>
      <c r="U88">
        <v>4.0114382107127255</v>
      </c>
      <c r="W88">
        <v>3.8589254490888365</v>
      </c>
      <c r="X88">
        <v>4.2325098526053146</v>
      </c>
      <c r="Y88">
        <v>3.99838369937043</v>
      </c>
      <c r="Z88">
        <v>3.7841054903127707</v>
      </c>
      <c r="AA88">
        <v>4.1030590556341595</v>
      </c>
      <c r="AB88">
        <v>3.8316150669804219</v>
      </c>
      <c r="AC88">
        <v>4.0279961372514554</v>
      </c>
      <c r="AD88">
        <v>3.8310365936952842</v>
      </c>
      <c r="AE88">
        <v>3.8770887961872509</v>
      </c>
      <c r="AF88">
        <v>4.1130175075202482</v>
      </c>
    </row>
    <row r="89" spans="1:32" x14ac:dyDescent="0.3">
      <c r="A89" s="2">
        <f t="shared" si="15"/>
        <v>44283</v>
      </c>
      <c r="B89" s="4">
        <f t="shared" si="10"/>
        <v>14</v>
      </c>
      <c r="C89">
        <f t="shared" si="11"/>
        <v>2021</v>
      </c>
      <c r="E89" t="str">
        <f t="shared" si="12"/>
        <v>14, 2021</v>
      </c>
      <c r="F89">
        <f t="shared" ca="1" si="13"/>
        <v>0.59565005887701705</v>
      </c>
      <c r="G89">
        <f t="shared" ca="1" si="14"/>
        <v>0.24210360842691739</v>
      </c>
      <c r="H89">
        <f t="shared" ca="1" si="9"/>
        <v>1.0072118932593533E-2</v>
      </c>
      <c r="I89">
        <f t="shared" ca="1" si="16"/>
        <v>4.223485272159337</v>
      </c>
      <c r="L89">
        <v>4.4196713419869784</v>
      </c>
      <c r="M89">
        <v>3.6632685460922043</v>
      </c>
      <c r="N89">
        <v>3.968775065541077</v>
      </c>
      <c r="O89">
        <v>4.2445216708147369</v>
      </c>
      <c r="P89">
        <v>3.9709282705468993</v>
      </c>
      <c r="Q89">
        <v>4.0256621957273087</v>
      </c>
      <c r="R89">
        <v>4.3058256574951779</v>
      </c>
      <c r="S89">
        <v>4.1151084759853651</v>
      </c>
      <c r="T89">
        <v>4.0497501202211685</v>
      </c>
      <c r="U89">
        <v>4.0271412056941589</v>
      </c>
      <c r="W89">
        <v>3.8547220129955591</v>
      </c>
      <c r="X89">
        <v>4.2478853609610887</v>
      </c>
      <c r="Y89">
        <v>3.9763643545683602</v>
      </c>
      <c r="Z89">
        <v>3.745877814306859</v>
      </c>
      <c r="AA89">
        <v>4.1102306883543083</v>
      </c>
      <c r="AB89">
        <v>3.8636550175363378</v>
      </c>
      <c r="AC89">
        <v>3.9979354398911551</v>
      </c>
      <c r="AD89">
        <v>3.8209859764251917</v>
      </c>
      <c r="AE89">
        <v>3.8244627099394619</v>
      </c>
      <c r="AF89">
        <v>4.0965278008408905</v>
      </c>
    </row>
    <row r="90" spans="1:32" x14ac:dyDescent="0.3">
      <c r="A90" s="2">
        <f t="shared" si="15"/>
        <v>44290</v>
      </c>
      <c r="B90" s="4">
        <f t="shared" si="10"/>
        <v>15</v>
      </c>
      <c r="C90">
        <f t="shared" si="11"/>
        <v>2021</v>
      </c>
      <c r="E90" t="str">
        <f t="shared" si="12"/>
        <v>15, 2021</v>
      </c>
      <c r="F90">
        <f t="shared" ca="1" si="13"/>
        <v>0.19113172108071563</v>
      </c>
      <c r="G90">
        <f t="shared" ca="1" si="14"/>
        <v>-0.873733427752173</v>
      </c>
      <c r="H90">
        <f t="shared" ca="1" si="9"/>
        <v>-3.634950778670043E-2</v>
      </c>
      <c r="I90">
        <f t="shared" ca="1" si="16"/>
        <v>4.1871357643726368</v>
      </c>
      <c r="L90">
        <v>4.3592239574050273</v>
      </c>
      <c r="M90">
        <v>3.6314915781232178</v>
      </c>
      <c r="N90">
        <v>3.9446103876832845</v>
      </c>
      <c r="O90">
        <v>4.2197087422516839</v>
      </c>
      <c r="P90">
        <v>3.9762686654675652</v>
      </c>
      <c r="Q90">
        <v>4.0042781920961028</v>
      </c>
      <c r="R90">
        <v>4.3023044590173107</v>
      </c>
      <c r="S90">
        <v>4.1107719983414306</v>
      </c>
      <c r="T90">
        <v>3.9645933110578206</v>
      </c>
      <c r="U90">
        <v>3.9869507880265562</v>
      </c>
      <c r="W90">
        <v>3.8707205179843593</v>
      </c>
      <c r="X90">
        <v>4.2245865532750226</v>
      </c>
      <c r="Y90">
        <v>3.9661148780274145</v>
      </c>
      <c r="Z90">
        <v>3.815846287079065</v>
      </c>
      <c r="AA90">
        <v>4.1405238283178045</v>
      </c>
      <c r="AB90">
        <v>3.8626988653250134</v>
      </c>
      <c r="AC90">
        <v>3.9969160668590988</v>
      </c>
      <c r="AD90">
        <v>3.8258811150829501</v>
      </c>
      <c r="AE90">
        <v>3.7854201780968748</v>
      </c>
      <c r="AF90">
        <v>4.0826538254468261</v>
      </c>
    </row>
    <row r="91" spans="1:32" x14ac:dyDescent="0.3">
      <c r="A91" s="2">
        <f t="shared" si="15"/>
        <v>44297</v>
      </c>
      <c r="B91" s="4">
        <f t="shared" si="10"/>
        <v>16</v>
      </c>
      <c r="C91">
        <f t="shared" si="11"/>
        <v>2021</v>
      </c>
      <c r="E91" t="str">
        <f t="shared" si="12"/>
        <v>16, 2021</v>
      </c>
      <c r="F91">
        <f t="shared" ca="1" si="13"/>
        <v>0.4108743831548568</v>
      </c>
      <c r="G91">
        <f t="shared" ca="1" si="14"/>
        <v>-0.22529631484864043</v>
      </c>
      <c r="H91">
        <f t="shared" ca="1" si="9"/>
        <v>-9.3728932541521388E-3</v>
      </c>
      <c r="I91">
        <f t="shared" ca="1" si="16"/>
        <v>4.1777628711184844</v>
      </c>
      <c r="L91">
        <v>4.3469525271618119</v>
      </c>
      <c r="M91">
        <v>3.6509292557334545</v>
      </c>
      <c r="N91">
        <v>3.9580827157907184</v>
      </c>
      <c r="O91">
        <v>4.1945784421610748</v>
      </c>
      <c r="P91">
        <v>3.9209850966072604</v>
      </c>
      <c r="Q91">
        <v>4.0076156384862456</v>
      </c>
      <c r="R91">
        <v>4.2614502269952537</v>
      </c>
      <c r="S91">
        <v>4.1050320124931634</v>
      </c>
      <c r="T91">
        <v>3.9958633466478526</v>
      </c>
      <c r="U91">
        <v>3.9383051880654829</v>
      </c>
      <c r="W91">
        <v>3.8730795606370467</v>
      </c>
      <c r="X91">
        <v>4.2024533519676774</v>
      </c>
      <c r="Y91">
        <v>3.9769850570849581</v>
      </c>
      <c r="Z91">
        <v>3.8026181148492251</v>
      </c>
      <c r="AA91">
        <v>4.1477234960597293</v>
      </c>
      <c r="AB91">
        <v>3.8835879673747891</v>
      </c>
      <c r="AC91">
        <v>3.9887455102123242</v>
      </c>
      <c r="AD91">
        <v>3.8204255518519608</v>
      </c>
      <c r="AE91">
        <v>3.7856424442274075</v>
      </c>
      <c r="AF91">
        <v>4.0833091970525093</v>
      </c>
    </row>
    <row r="92" spans="1:32" x14ac:dyDescent="0.3">
      <c r="A92" s="2">
        <f t="shared" si="15"/>
        <v>44304</v>
      </c>
      <c r="B92" s="4">
        <f t="shared" si="10"/>
        <v>17</v>
      </c>
      <c r="C92">
        <f t="shared" si="11"/>
        <v>2021</v>
      </c>
      <c r="E92" t="str">
        <f t="shared" si="12"/>
        <v>17, 2021</v>
      </c>
      <c r="F92">
        <f t="shared" ca="1" si="13"/>
        <v>0.56787729369402806</v>
      </c>
      <c r="G92">
        <f t="shared" ca="1" si="14"/>
        <v>0.17097246997710283</v>
      </c>
      <c r="H92">
        <f t="shared" ca="1" si="9"/>
        <v>7.1128846984058278E-3</v>
      </c>
      <c r="I92">
        <f t="shared" ca="1" si="16"/>
        <v>4.1848757558168899</v>
      </c>
      <c r="L92">
        <v>4.3674531763726057</v>
      </c>
      <c r="M92">
        <v>3.6897153937984539</v>
      </c>
      <c r="N92">
        <v>3.9592965047992563</v>
      </c>
      <c r="O92">
        <v>4.2208456258232978</v>
      </c>
      <c r="P92">
        <v>3.8320615283061832</v>
      </c>
      <c r="Q92">
        <v>4.0173690513914515</v>
      </c>
      <c r="R92">
        <v>4.2049627745816514</v>
      </c>
      <c r="S92">
        <v>4.1007743083377388</v>
      </c>
      <c r="T92">
        <v>3.9925542178153948</v>
      </c>
      <c r="U92">
        <v>3.8542794366373583</v>
      </c>
      <c r="W92">
        <v>3.871373752443334</v>
      </c>
      <c r="X92">
        <v>4.211017437366726</v>
      </c>
      <c r="Y92">
        <v>4.0074862315718205</v>
      </c>
      <c r="Z92">
        <v>3.8079958121450135</v>
      </c>
      <c r="AA92">
        <v>4.1249788383374941</v>
      </c>
      <c r="AB92">
        <v>3.8735207067534541</v>
      </c>
      <c r="AC92">
        <v>3.976026695970218</v>
      </c>
      <c r="AD92">
        <v>3.8612226308008561</v>
      </c>
      <c r="AE92">
        <v>3.7739077026472096</v>
      </c>
      <c r="AF92">
        <v>4.090425354398425</v>
      </c>
    </row>
    <row r="93" spans="1:32" x14ac:dyDescent="0.3">
      <c r="A93" s="2">
        <f t="shared" si="15"/>
        <v>44311</v>
      </c>
      <c r="B93" s="4">
        <f t="shared" si="10"/>
        <v>18</v>
      </c>
      <c r="C93">
        <f t="shared" si="11"/>
        <v>2021</v>
      </c>
      <c r="E93" t="str">
        <f t="shared" si="12"/>
        <v>18, 2021</v>
      </c>
      <c r="F93">
        <f t="shared" ca="1" si="13"/>
        <v>0.83136560593627795</v>
      </c>
      <c r="G93">
        <f t="shared" ca="1" si="14"/>
        <v>0.95957573115250994</v>
      </c>
      <c r="H93">
        <f t="shared" ca="1" si="9"/>
        <v>3.9920763477244874E-2</v>
      </c>
      <c r="I93">
        <f t="shared" ca="1" si="16"/>
        <v>4.2247965192941344</v>
      </c>
      <c r="L93">
        <v>4.2735711220592201</v>
      </c>
      <c r="M93">
        <v>3.7007860809369095</v>
      </c>
      <c r="N93">
        <v>4.0174168819458131</v>
      </c>
      <c r="O93">
        <v>4.1849972303119216</v>
      </c>
      <c r="P93">
        <v>3.9193895175786961</v>
      </c>
      <c r="Q93">
        <v>4.0355751446755894</v>
      </c>
      <c r="R93">
        <v>4.2286327327873074</v>
      </c>
      <c r="S93">
        <v>4.0439790324677807</v>
      </c>
      <c r="T93">
        <v>3.9365746473877841</v>
      </c>
      <c r="U93">
        <v>3.8361514138418666</v>
      </c>
      <c r="W93">
        <v>3.8865550688886961</v>
      </c>
      <c r="X93">
        <v>4.2117925327318622</v>
      </c>
      <c r="Y93">
        <v>4.0322403221651335</v>
      </c>
      <c r="Z93">
        <v>3.7963751915570634</v>
      </c>
      <c r="AA93">
        <v>4.1440225511626609</v>
      </c>
      <c r="AB93">
        <v>3.9124397369055366</v>
      </c>
      <c r="AC93">
        <v>3.9783548826125261</v>
      </c>
      <c r="AD93">
        <v>3.8441033411039736</v>
      </c>
      <c r="AE93">
        <v>3.8099666519437103</v>
      </c>
      <c r="AF93">
        <v>4.1219591431873326</v>
      </c>
    </row>
    <row r="94" spans="1:32" x14ac:dyDescent="0.3">
      <c r="A94" s="2">
        <f t="shared" si="15"/>
        <v>44318</v>
      </c>
      <c r="B94" s="4">
        <f t="shared" si="10"/>
        <v>19</v>
      </c>
      <c r="C94">
        <f t="shared" si="11"/>
        <v>2021</v>
      </c>
      <c r="E94" t="str">
        <f t="shared" si="12"/>
        <v>19, 2021</v>
      </c>
      <c r="F94">
        <f t="shared" ca="1" si="13"/>
        <v>0.31782637599784724</v>
      </c>
      <c r="G94">
        <f t="shared" ca="1" si="14"/>
        <v>-0.47378567331869997</v>
      </c>
      <c r="H94">
        <f t="shared" ca="1" si="9"/>
        <v>-1.9710675446893887E-2</v>
      </c>
      <c r="I94">
        <f t="shared" ca="1" si="16"/>
        <v>4.2050858438472405</v>
      </c>
      <c r="L94">
        <v>4.2904907454562027</v>
      </c>
      <c r="M94">
        <v>3.8072360418797158</v>
      </c>
      <c r="N94">
        <v>4.013342623021372</v>
      </c>
      <c r="O94">
        <v>4.2168696158464307</v>
      </c>
      <c r="P94">
        <v>3.8636944173215388</v>
      </c>
      <c r="Q94">
        <v>3.9911857562885058</v>
      </c>
      <c r="R94">
        <v>4.2290959451425625</v>
      </c>
      <c r="S94">
        <v>4.0677646481861407</v>
      </c>
      <c r="T94">
        <v>3.9693354413329769</v>
      </c>
      <c r="U94">
        <v>3.8119799738094842</v>
      </c>
      <c r="W94">
        <v>3.9240434058817071</v>
      </c>
      <c r="X94">
        <v>4.2291583390034493</v>
      </c>
      <c r="Y94">
        <v>4.0484823354335422</v>
      </c>
      <c r="Z94">
        <v>3.7950727761069989</v>
      </c>
      <c r="AA94">
        <v>4.1419535506128131</v>
      </c>
      <c r="AB94">
        <v>3.9461589890320732</v>
      </c>
      <c r="AC94">
        <v>3.9679991429376713</v>
      </c>
      <c r="AD94">
        <v>3.8082672523777998</v>
      </c>
      <c r="AE94">
        <v>3.827917952919484</v>
      </c>
      <c r="AF94">
        <v>4.1237360942082297</v>
      </c>
    </row>
    <row r="95" spans="1:32" x14ac:dyDescent="0.3">
      <c r="A95" s="2">
        <f t="shared" si="15"/>
        <v>44325</v>
      </c>
      <c r="B95" s="4">
        <f t="shared" si="10"/>
        <v>20</v>
      </c>
      <c r="C95">
        <f t="shared" si="11"/>
        <v>2021</v>
      </c>
      <c r="E95" t="str">
        <f t="shared" si="12"/>
        <v>20, 2021</v>
      </c>
      <c r="F95">
        <f t="shared" ca="1" si="13"/>
        <v>0.61249462080751593</v>
      </c>
      <c r="G95">
        <f t="shared" ca="1" si="14"/>
        <v>0.28582682902671025</v>
      </c>
      <c r="H95">
        <f t="shared" ca="1" si="9"/>
        <v>1.1891114861066339E-2</v>
      </c>
      <c r="I95">
        <f t="shared" ca="1" si="16"/>
        <v>4.2169769587083072</v>
      </c>
      <c r="L95">
        <v>4.3030507015291581</v>
      </c>
      <c r="M95">
        <v>3.7008128484259402</v>
      </c>
      <c r="N95">
        <v>4.0619040850355734</v>
      </c>
      <c r="O95">
        <v>4.2546175789573786</v>
      </c>
      <c r="P95">
        <v>3.8850731511166812</v>
      </c>
      <c r="Q95">
        <v>3.9584777239470901</v>
      </c>
      <c r="R95">
        <v>4.2222081181236009</v>
      </c>
      <c r="S95">
        <v>3.9755192198546516</v>
      </c>
      <c r="T95">
        <v>4.0197939220145242</v>
      </c>
      <c r="U95">
        <v>3.8030314128936236</v>
      </c>
      <c r="W95">
        <v>3.9483830608984118</v>
      </c>
      <c r="X95">
        <v>4.217630856146461</v>
      </c>
      <c r="Y95">
        <v>4.036239931848324</v>
      </c>
      <c r="Z95">
        <v>3.8227693058833156</v>
      </c>
      <c r="AA95">
        <v>4.1602332978808203</v>
      </c>
      <c r="AB95">
        <v>3.9427875094796159</v>
      </c>
      <c r="AC95">
        <v>3.9782855236329153</v>
      </c>
      <c r="AD95">
        <v>3.8174691846562596</v>
      </c>
      <c r="AE95">
        <v>3.8721785589200808</v>
      </c>
      <c r="AF95">
        <v>4.1585455195728596</v>
      </c>
    </row>
    <row r="96" spans="1:32" x14ac:dyDescent="0.3">
      <c r="A96" s="2">
        <f t="shared" si="15"/>
        <v>44332</v>
      </c>
      <c r="B96" s="4">
        <f t="shared" si="10"/>
        <v>21</v>
      </c>
      <c r="C96">
        <f t="shared" si="11"/>
        <v>2021</v>
      </c>
      <c r="E96" t="str">
        <f t="shared" si="12"/>
        <v>21, 2021</v>
      </c>
      <c r="F96">
        <f t="shared" ca="1" si="13"/>
        <v>8.1904973807334081E-2</v>
      </c>
      <c r="G96">
        <f t="shared" ca="1" si="14"/>
        <v>-1.3923714423219014</v>
      </c>
      <c r="H96">
        <f t="shared" ca="1" si="9"/>
        <v>-5.7926153420577296E-2</v>
      </c>
      <c r="I96">
        <f t="shared" ca="1" si="16"/>
        <v>4.1590508052877295</v>
      </c>
      <c r="L96">
        <v>4.3586056962571424</v>
      </c>
      <c r="M96">
        <v>3.7205628514934843</v>
      </c>
      <c r="N96">
        <v>3.9907505534846246</v>
      </c>
      <c r="O96">
        <v>4.2721864091214288</v>
      </c>
      <c r="P96">
        <v>3.9134895261635974</v>
      </c>
      <c r="Q96">
        <v>4.0146001051174718</v>
      </c>
      <c r="R96">
        <v>4.2775017655176253</v>
      </c>
      <c r="S96">
        <v>3.9401588343904326</v>
      </c>
      <c r="T96">
        <v>3.9558268600171282</v>
      </c>
      <c r="U96">
        <v>3.8376152023488985</v>
      </c>
      <c r="W96">
        <v>3.9411691554805013</v>
      </c>
      <c r="X96">
        <v>4.21368681635321</v>
      </c>
      <c r="Y96">
        <v>4.0124471962881696</v>
      </c>
      <c r="Z96">
        <v>3.8472506949133489</v>
      </c>
      <c r="AA96">
        <v>4.1894407129270093</v>
      </c>
      <c r="AB96">
        <v>3.9160959196216241</v>
      </c>
      <c r="AC96">
        <v>3.9778823949286859</v>
      </c>
      <c r="AD96">
        <v>3.7956249987773165</v>
      </c>
      <c r="AE96">
        <v>3.8301228128040865</v>
      </c>
      <c r="AF96">
        <v>4.1224032313716075</v>
      </c>
    </row>
    <row r="97" spans="1:32" x14ac:dyDescent="0.3">
      <c r="A97" s="2">
        <f t="shared" si="15"/>
        <v>44339</v>
      </c>
      <c r="B97" s="4">
        <f t="shared" si="10"/>
        <v>22</v>
      </c>
      <c r="C97">
        <f t="shared" si="11"/>
        <v>2021</v>
      </c>
      <c r="E97" t="str">
        <f t="shared" si="12"/>
        <v>22, 2021</v>
      </c>
      <c r="F97">
        <f t="shared" ca="1" si="13"/>
        <v>0.47470988963060745</v>
      </c>
      <c r="G97">
        <f t="shared" ca="1" si="14"/>
        <v>-6.3435424638689258E-2</v>
      </c>
      <c r="H97">
        <f t="shared" ca="1" si="9"/>
        <v>-2.6390731871033749E-3</v>
      </c>
      <c r="I97">
        <f t="shared" ca="1" si="16"/>
        <v>4.1564117321006258</v>
      </c>
      <c r="L97">
        <v>4.3273123704500964</v>
      </c>
      <c r="M97">
        <v>3.7283140508097237</v>
      </c>
      <c r="N97">
        <v>3.9525146660214734</v>
      </c>
      <c r="O97">
        <v>4.237741771360402</v>
      </c>
      <c r="P97">
        <v>3.9482271445765122</v>
      </c>
      <c r="Q97">
        <v>4.0027970971261597</v>
      </c>
      <c r="R97">
        <v>4.3237020036983571</v>
      </c>
      <c r="S97">
        <v>3.9809765118532328</v>
      </c>
      <c r="T97">
        <v>4.0461347368326974</v>
      </c>
      <c r="U97">
        <v>3.8405980207247969</v>
      </c>
      <c r="W97">
        <v>3.9602325475558251</v>
      </c>
      <c r="X97">
        <v>4.2043202000359177</v>
      </c>
      <c r="Y97">
        <v>4.0326519327345851</v>
      </c>
      <c r="Z97">
        <v>3.894450789075369</v>
      </c>
      <c r="AA97">
        <v>4.1625627432959353</v>
      </c>
      <c r="AB97">
        <v>3.9433737709583969</v>
      </c>
      <c r="AC97">
        <v>3.9737289478276803</v>
      </c>
      <c r="AD97">
        <v>3.8016295120974082</v>
      </c>
      <c r="AE97">
        <v>3.8098317685034795</v>
      </c>
      <c r="AF97">
        <v>4.1537380174689282</v>
      </c>
    </row>
    <row r="98" spans="1:32" x14ac:dyDescent="0.3">
      <c r="A98" s="2">
        <f t="shared" si="15"/>
        <v>44346</v>
      </c>
      <c r="B98" s="4">
        <f t="shared" si="10"/>
        <v>23</v>
      </c>
      <c r="C98">
        <f t="shared" si="11"/>
        <v>2021</v>
      </c>
      <c r="E98" t="str">
        <f t="shared" si="12"/>
        <v>23, 2021</v>
      </c>
      <c r="F98">
        <f t="shared" ca="1" si="13"/>
        <v>0.92299019181308672</v>
      </c>
      <c r="G98">
        <f t="shared" ca="1" si="14"/>
        <v>1.4254761262542146</v>
      </c>
      <c r="H98">
        <f t="shared" ca="1" si="9"/>
        <v>5.9303391521069428E-2</v>
      </c>
      <c r="I98">
        <f t="shared" ca="1" si="16"/>
        <v>4.2157151236216954</v>
      </c>
      <c r="L98">
        <v>4.2475060651718461</v>
      </c>
      <c r="M98">
        <v>3.7585327422892316</v>
      </c>
      <c r="N98">
        <v>3.8952284666889065</v>
      </c>
      <c r="O98">
        <v>4.2301957406911752</v>
      </c>
      <c r="P98">
        <v>3.9861747363728877</v>
      </c>
      <c r="Q98">
        <v>3.9464971095934338</v>
      </c>
      <c r="R98">
        <v>4.3305823054705606</v>
      </c>
      <c r="S98">
        <v>3.946634054623714</v>
      </c>
      <c r="T98">
        <v>4.0485633638082703</v>
      </c>
      <c r="U98">
        <v>3.8392198035204066</v>
      </c>
      <c r="W98">
        <v>3.9506228697719319</v>
      </c>
      <c r="X98">
        <v>4.2017895425605678</v>
      </c>
      <c r="Y98">
        <v>4.0307105776059871</v>
      </c>
      <c r="Z98">
        <v>3.9162476303939462</v>
      </c>
      <c r="AA98">
        <v>4.1773680932260309</v>
      </c>
      <c r="AB98">
        <v>3.9507849556600787</v>
      </c>
      <c r="AC98">
        <v>3.9618315134228825</v>
      </c>
      <c r="AD98">
        <v>3.7984771748352815</v>
      </c>
      <c r="AE98">
        <v>3.7761265750855295</v>
      </c>
      <c r="AF98">
        <v>4.1642454732108369</v>
      </c>
    </row>
    <row r="99" spans="1:32" x14ac:dyDescent="0.3">
      <c r="A99" s="2">
        <f t="shared" si="15"/>
        <v>44353</v>
      </c>
      <c r="B99" s="4">
        <f t="shared" si="10"/>
        <v>24</v>
      </c>
      <c r="C99">
        <f t="shared" si="11"/>
        <v>2021</v>
      </c>
      <c r="E99" t="str">
        <f t="shared" si="12"/>
        <v>24, 2021</v>
      </c>
      <c r="F99">
        <f t="shared" ca="1" si="13"/>
        <v>0.74584387524817741</v>
      </c>
      <c r="G99">
        <f t="shared" ca="1" si="14"/>
        <v>0.66146796922750517</v>
      </c>
      <c r="H99">
        <f t="shared" ca="1" si="9"/>
        <v>2.7518730924540071E-2</v>
      </c>
      <c r="I99">
        <f t="shared" ca="1" si="16"/>
        <v>4.2432338545462356</v>
      </c>
      <c r="L99">
        <v>4.2138767617339807</v>
      </c>
      <c r="M99">
        <v>3.7496689731077457</v>
      </c>
      <c r="N99">
        <v>3.9002174076894649</v>
      </c>
      <c r="O99">
        <v>4.2909423942290541</v>
      </c>
      <c r="P99">
        <v>4.0146302042966493</v>
      </c>
      <c r="Q99">
        <v>3.9280867950805232</v>
      </c>
      <c r="R99">
        <v>4.2765346201572232</v>
      </c>
      <c r="S99">
        <v>3.9685423196712533</v>
      </c>
      <c r="T99">
        <v>3.9929203806465687</v>
      </c>
      <c r="U99">
        <v>3.8835703572213265</v>
      </c>
      <c r="W99">
        <v>3.9421021575649435</v>
      </c>
      <c r="X99">
        <v>4.1899971073061639</v>
      </c>
      <c r="Y99">
        <v>4.014499259937768</v>
      </c>
      <c r="Z99">
        <v>3.9132423557082023</v>
      </c>
      <c r="AA99">
        <v>4.1890844460402086</v>
      </c>
      <c r="AB99">
        <v>3.9570288048721318</v>
      </c>
      <c r="AC99">
        <v>3.9833535715479518</v>
      </c>
      <c r="AD99">
        <v>3.7812619245413299</v>
      </c>
      <c r="AE99">
        <v>3.735001080868499</v>
      </c>
      <c r="AF99">
        <v>4.1634320605712229</v>
      </c>
    </row>
    <row r="100" spans="1:32" x14ac:dyDescent="0.3">
      <c r="A100" s="2">
        <f t="shared" si="15"/>
        <v>44360</v>
      </c>
      <c r="B100" s="4">
        <f t="shared" si="10"/>
        <v>25</v>
      </c>
      <c r="C100">
        <f t="shared" si="11"/>
        <v>2021</v>
      </c>
      <c r="E100" t="str">
        <f t="shared" si="12"/>
        <v>25, 2021</v>
      </c>
      <c r="F100">
        <f t="shared" ca="1" si="13"/>
        <v>0.93111755016716402</v>
      </c>
      <c r="G100">
        <f t="shared" ca="1" si="14"/>
        <v>1.4841659534935174</v>
      </c>
      <c r="H100">
        <f t="shared" ca="1" si="9"/>
        <v>6.174503592252438E-2</v>
      </c>
      <c r="I100">
        <f t="shared" ca="1" si="16"/>
        <v>4.3049788904687603</v>
      </c>
      <c r="L100">
        <v>4.1844752029369507</v>
      </c>
      <c r="M100">
        <v>3.7839159752283797</v>
      </c>
      <c r="N100">
        <v>3.9299389724083853</v>
      </c>
      <c r="O100">
        <v>4.2642731775610976</v>
      </c>
      <c r="P100">
        <v>4.040392594164306</v>
      </c>
      <c r="Q100">
        <v>3.9174539673900322</v>
      </c>
      <c r="R100">
        <v>4.1482443825033437</v>
      </c>
      <c r="S100">
        <v>3.9463819231398762</v>
      </c>
      <c r="T100">
        <v>3.9816884116606732</v>
      </c>
      <c r="U100">
        <v>3.8672160118340662</v>
      </c>
      <c r="W100">
        <v>3.9633957083924822</v>
      </c>
      <c r="X100">
        <v>4.2236420420613188</v>
      </c>
      <c r="Y100">
        <v>4.0053580425726727</v>
      </c>
      <c r="Z100">
        <v>3.8931880150029663</v>
      </c>
      <c r="AA100">
        <v>4.1826236106355399</v>
      </c>
      <c r="AB100">
        <v>3.8957627214318808</v>
      </c>
      <c r="AC100">
        <v>4.0005308691699435</v>
      </c>
      <c r="AD100">
        <v>3.7826520227809941</v>
      </c>
      <c r="AE100">
        <v>3.7322245349868872</v>
      </c>
      <c r="AF100">
        <v>4.1580536209363919</v>
      </c>
    </row>
    <row r="101" spans="1:32" x14ac:dyDescent="0.3">
      <c r="A101" s="2">
        <f t="shared" si="15"/>
        <v>44367</v>
      </c>
      <c r="B101" s="4">
        <f t="shared" si="10"/>
        <v>26</v>
      </c>
      <c r="C101">
        <f t="shared" si="11"/>
        <v>2021</v>
      </c>
      <c r="E101" t="str">
        <f t="shared" si="12"/>
        <v>26, 2021</v>
      </c>
      <c r="F101">
        <f t="shared" ca="1" si="13"/>
        <v>0.88360893494426673</v>
      </c>
      <c r="G101">
        <f t="shared" ca="1" si="14"/>
        <v>1.1932227935078117</v>
      </c>
      <c r="H101">
        <f t="shared" ca="1" si="9"/>
        <v>4.9641068827439939E-2</v>
      </c>
      <c r="I101">
        <f t="shared" ca="1" si="16"/>
        <v>4.3546199592962003</v>
      </c>
      <c r="L101">
        <v>4.1797411063752667</v>
      </c>
      <c r="M101">
        <v>3.8216730126765031</v>
      </c>
      <c r="N101">
        <v>3.9585504664869742</v>
      </c>
      <c r="O101">
        <v>4.2778710671205644</v>
      </c>
      <c r="P101">
        <v>4.046965545512565</v>
      </c>
      <c r="Q101">
        <v>3.9322504237973588</v>
      </c>
      <c r="R101">
        <v>4.126887113310703</v>
      </c>
      <c r="S101">
        <v>3.8888220799423689</v>
      </c>
      <c r="T101">
        <v>3.9968620047237371</v>
      </c>
      <c r="U101">
        <v>3.9189543908479663</v>
      </c>
      <c r="W101">
        <v>3.966070097828978</v>
      </c>
      <c r="X101">
        <v>4.2453718898496557</v>
      </c>
      <c r="Y101">
        <v>4.0015917457883852</v>
      </c>
      <c r="Z101">
        <v>3.8809744463678757</v>
      </c>
      <c r="AA101">
        <v>4.153017272631284</v>
      </c>
      <c r="AB101">
        <v>3.9097071261731378</v>
      </c>
      <c r="AC101">
        <v>3.9709389110553803</v>
      </c>
      <c r="AD101">
        <v>3.78366598422609</v>
      </c>
      <c r="AE101">
        <v>3.7658684427419513</v>
      </c>
      <c r="AF101">
        <v>4.1805099947972586</v>
      </c>
    </row>
    <row r="102" spans="1:32" x14ac:dyDescent="0.3">
      <c r="A102" s="2">
        <f t="shared" si="15"/>
        <v>44374</v>
      </c>
      <c r="B102" s="4">
        <f t="shared" si="10"/>
        <v>27</v>
      </c>
      <c r="C102">
        <f t="shared" si="11"/>
        <v>2021</v>
      </c>
      <c r="E102" t="str">
        <f t="shared" si="12"/>
        <v>27, 2021</v>
      </c>
      <c r="F102">
        <f t="shared" ca="1" si="13"/>
        <v>0.28233269313322029</v>
      </c>
      <c r="G102">
        <f t="shared" ca="1" si="14"/>
        <v>-0.57592572561959265</v>
      </c>
      <c r="H102">
        <f t="shared" ca="1" si="9"/>
        <v>-2.3959958475925913E-2</v>
      </c>
      <c r="I102">
        <f t="shared" ca="1" si="16"/>
        <v>4.3306600008202745</v>
      </c>
      <c r="L102">
        <v>4.2099226207608442</v>
      </c>
      <c r="M102">
        <v>3.7548101166169201</v>
      </c>
      <c r="N102">
        <v>3.926078226908122</v>
      </c>
      <c r="O102">
        <v>4.2948579681250969</v>
      </c>
      <c r="P102">
        <v>4.1171036526689848</v>
      </c>
      <c r="Q102">
        <v>3.8869206349876273</v>
      </c>
      <c r="R102">
        <v>4.1235307109309725</v>
      </c>
      <c r="S102">
        <v>3.8267537801917872</v>
      </c>
      <c r="T102">
        <v>3.9993650010388788</v>
      </c>
      <c r="U102">
        <v>3.9340632989496438</v>
      </c>
      <c r="W102">
        <v>3.9826049976739006</v>
      </c>
      <c r="X102">
        <v>4.2546944627034495</v>
      </c>
      <c r="Y102">
        <v>4.0205987474978899</v>
      </c>
      <c r="Z102">
        <v>3.891213161823313</v>
      </c>
      <c r="AA102">
        <v>4.1402590727363009</v>
      </c>
      <c r="AB102">
        <v>3.8929088351989019</v>
      </c>
      <c r="AC102">
        <v>3.9851206818694895</v>
      </c>
      <c r="AD102">
        <v>3.762822795728805</v>
      </c>
      <c r="AE102">
        <v>3.7671434909088632</v>
      </c>
      <c r="AF102">
        <v>4.187102571794961</v>
      </c>
    </row>
    <row r="103" spans="1:32" x14ac:dyDescent="0.3">
      <c r="A103" s="2">
        <f t="shared" si="15"/>
        <v>44381</v>
      </c>
      <c r="B103" s="4">
        <f t="shared" si="10"/>
        <v>28</v>
      </c>
      <c r="C103">
        <f t="shared" si="11"/>
        <v>2021</v>
      </c>
      <c r="E103" t="str">
        <f t="shared" si="12"/>
        <v>28, 2021</v>
      </c>
      <c r="F103">
        <f t="shared" ca="1" si="13"/>
        <v>0.32480462851446634</v>
      </c>
      <c r="G103">
        <f t="shared" ca="1" si="14"/>
        <v>-0.45430508445546169</v>
      </c>
      <c r="H103">
        <f t="shared" ca="1" si="9"/>
        <v>-1.8900233962017291E-2</v>
      </c>
      <c r="I103">
        <f t="shared" ca="1" si="16"/>
        <v>4.3117597668582572</v>
      </c>
      <c r="L103">
        <v>4.22499061985698</v>
      </c>
      <c r="M103">
        <v>3.7098882156576978</v>
      </c>
      <c r="N103">
        <v>3.8953760929339594</v>
      </c>
      <c r="O103">
        <v>4.2738148355000352</v>
      </c>
      <c r="P103">
        <v>4.0985003201021657</v>
      </c>
      <c r="Q103">
        <v>3.878449990529337</v>
      </c>
      <c r="R103">
        <v>4.1422895085451019</v>
      </c>
      <c r="S103">
        <v>3.8120064733179548</v>
      </c>
      <c r="T103">
        <v>3.9668262471761557</v>
      </c>
      <c r="U103">
        <v>3.9508653266426319</v>
      </c>
      <c r="W103">
        <v>3.989896870459908</v>
      </c>
      <c r="X103">
        <v>4.2217530739369966</v>
      </c>
      <c r="Y103">
        <v>4.0135650464936408</v>
      </c>
      <c r="Z103">
        <v>3.9004022186934146</v>
      </c>
      <c r="AA103">
        <v>4.1360236991309538</v>
      </c>
      <c r="AB103">
        <v>3.911235597816368</v>
      </c>
      <c r="AC103">
        <v>3.9815655561669181</v>
      </c>
      <c r="AD103">
        <v>3.7602322257882297</v>
      </c>
      <c r="AE103">
        <v>3.7504146179261846</v>
      </c>
      <c r="AF103">
        <v>4.1753099856174494</v>
      </c>
    </row>
    <row r="104" spans="1:32" x14ac:dyDescent="0.3">
      <c r="A104" s="2">
        <f t="shared" si="15"/>
        <v>44388</v>
      </c>
      <c r="B104" s="4">
        <f t="shared" si="10"/>
        <v>29</v>
      </c>
      <c r="C104">
        <f t="shared" si="11"/>
        <v>2021</v>
      </c>
      <c r="E104" t="str">
        <f t="shared" si="12"/>
        <v>29, 2021</v>
      </c>
      <c r="F104">
        <f t="shared" ca="1" si="13"/>
        <v>0.80516985420041942</v>
      </c>
      <c r="G104">
        <f t="shared" ca="1" si="14"/>
        <v>0.86023359091725082</v>
      </c>
      <c r="H104">
        <f t="shared" ca="1" si="9"/>
        <v>3.5787880626099937E-2</v>
      </c>
      <c r="I104">
        <f t="shared" ca="1" si="16"/>
        <v>4.3475476474843573</v>
      </c>
      <c r="L104">
        <v>4.1717647325499909</v>
      </c>
      <c r="M104">
        <v>3.7722198695322136</v>
      </c>
      <c r="N104">
        <v>3.8690495112923711</v>
      </c>
      <c r="O104">
        <v>4.2653104487565372</v>
      </c>
      <c r="P104">
        <v>4.0806824925837963</v>
      </c>
      <c r="Q104">
        <v>3.9243517680050983</v>
      </c>
      <c r="R104">
        <v>4.1579283650195977</v>
      </c>
      <c r="S104">
        <v>3.7757836853641225</v>
      </c>
      <c r="T104">
        <v>4.0098651088330159</v>
      </c>
      <c r="U104">
        <v>3.9754264540108495</v>
      </c>
      <c r="W104">
        <v>3.9979490982312478</v>
      </c>
      <c r="X104">
        <v>4.230873176470193</v>
      </c>
      <c r="Y104">
        <v>4.0109282431601061</v>
      </c>
      <c r="Z104">
        <v>3.9320951331887803</v>
      </c>
      <c r="AA104">
        <v>4.1274460932937824</v>
      </c>
      <c r="AB104">
        <v>3.9107455136165812</v>
      </c>
      <c r="AC104">
        <v>3.9729865438136667</v>
      </c>
      <c r="AD104">
        <v>3.7591084673574722</v>
      </c>
      <c r="AE104">
        <v>3.7684380462187912</v>
      </c>
      <c r="AF104">
        <v>4.1781425436368496</v>
      </c>
    </row>
    <row r="105" spans="1:32" x14ac:dyDescent="0.3">
      <c r="A105" s="2">
        <f t="shared" si="15"/>
        <v>44395</v>
      </c>
      <c r="B105" s="4">
        <f t="shared" si="10"/>
        <v>30</v>
      </c>
      <c r="C105">
        <f t="shared" si="11"/>
        <v>2021</v>
      </c>
      <c r="E105" t="str">
        <f t="shared" si="12"/>
        <v>30, 2021</v>
      </c>
      <c r="F105">
        <f t="shared" ca="1" si="13"/>
        <v>0.30693294456299214</v>
      </c>
      <c r="G105">
        <f t="shared" ca="1" si="14"/>
        <v>-0.50456287711237957</v>
      </c>
      <c r="H105">
        <f t="shared" ref="H105:H136" ca="1" si="17">annualized_volatility*SQRT(time_increment)*G105</f>
        <v>-2.0991084520665233E-2</v>
      </c>
      <c r="I105">
        <f t="shared" ca="1" si="16"/>
        <v>4.3265565629636917</v>
      </c>
      <c r="L105">
        <v>4.1747860579594285</v>
      </c>
      <c r="M105">
        <v>3.7455389602950468</v>
      </c>
      <c r="N105">
        <v>3.8609953918017861</v>
      </c>
      <c r="O105">
        <v>4.2806968570789934</v>
      </c>
      <c r="P105">
        <v>4.0343295884828576</v>
      </c>
      <c r="Q105">
        <v>3.9216851917125344</v>
      </c>
      <c r="R105">
        <v>4.0928811208661084</v>
      </c>
      <c r="S105">
        <v>3.7751485864009888</v>
      </c>
      <c r="T105">
        <v>4.003309601715844</v>
      </c>
      <c r="U105">
        <v>3.9828597005787092</v>
      </c>
      <c r="W105">
        <v>3.9763145001733342</v>
      </c>
      <c r="X105">
        <v>4.2249412440946745</v>
      </c>
      <c r="Y105">
        <v>4.0420795841834671</v>
      </c>
      <c r="Z105">
        <v>3.935443447903693</v>
      </c>
      <c r="AA105">
        <v>4.1400062883000244</v>
      </c>
      <c r="AB105">
        <v>3.9099137878044452</v>
      </c>
      <c r="AC105">
        <v>3.9515632496448161</v>
      </c>
      <c r="AD105">
        <v>3.834570230569974</v>
      </c>
      <c r="AE105">
        <v>3.767683022357732</v>
      </c>
      <c r="AF105">
        <v>4.1718832917102979</v>
      </c>
    </row>
    <row r="106" spans="1:32" x14ac:dyDescent="0.3">
      <c r="A106" s="2">
        <f t="shared" si="15"/>
        <v>44402</v>
      </c>
      <c r="B106" s="4">
        <f t="shared" si="10"/>
        <v>31</v>
      </c>
      <c r="C106">
        <f t="shared" si="11"/>
        <v>2021</v>
      </c>
      <c r="E106" t="str">
        <f t="shared" si="12"/>
        <v>31, 2021</v>
      </c>
      <c r="F106">
        <f t="shared" ca="1" si="13"/>
        <v>8.9838339824669822E-2</v>
      </c>
      <c r="G106">
        <f t="shared" ca="1" si="14"/>
        <v>-1.3417512006872356</v>
      </c>
      <c r="H106">
        <f t="shared" ca="1" si="17"/>
        <v>-5.5820224072998477E-2</v>
      </c>
      <c r="I106">
        <f t="shared" ca="1" si="16"/>
        <v>4.2707363388906936</v>
      </c>
      <c r="L106">
        <v>4.1780080627884333</v>
      </c>
      <c r="M106">
        <v>3.7547207623262127</v>
      </c>
      <c r="N106">
        <v>3.8610901498083576</v>
      </c>
      <c r="O106">
        <v>4.2886137000340945</v>
      </c>
      <c r="P106">
        <v>4.0589559111819637</v>
      </c>
      <c r="Q106">
        <v>3.9374191748380967</v>
      </c>
      <c r="R106">
        <v>4.210507246507551</v>
      </c>
      <c r="S106">
        <v>3.7307889104085601</v>
      </c>
      <c r="T106">
        <v>4.0226152284926986</v>
      </c>
      <c r="U106">
        <v>3.946752626463859</v>
      </c>
      <c r="W106">
        <v>3.9875559988365019</v>
      </c>
      <c r="X106">
        <v>4.2536213990459668</v>
      </c>
      <c r="Y106">
        <v>4.0283682278654185</v>
      </c>
      <c r="Z106">
        <v>3.9378970470516883</v>
      </c>
      <c r="AA106">
        <v>4.1570448895253298</v>
      </c>
      <c r="AB106">
        <v>3.9206653514445549</v>
      </c>
      <c r="AC106">
        <v>3.942129097874437</v>
      </c>
      <c r="AD106">
        <v>3.8614948517901411</v>
      </c>
      <c r="AE106">
        <v>3.768544187075157</v>
      </c>
      <c r="AF106">
        <v>4.1822350502201342</v>
      </c>
    </row>
    <row r="107" spans="1:32" x14ac:dyDescent="0.3">
      <c r="A107" s="2">
        <f t="shared" si="15"/>
        <v>44409</v>
      </c>
      <c r="B107" s="4">
        <f t="shared" si="10"/>
        <v>32</v>
      </c>
      <c r="C107">
        <f t="shared" si="11"/>
        <v>2021</v>
      </c>
      <c r="E107" t="str">
        <f t="shared" si="12"/>
        <v>32, 2021</v>
      </c>
      <c r="F107">
        <f t="shared" ca="1" si="13"/>
        <v>7.8159169144879304E-2</v>
      </c>
      <c r="G107">
        <f t="shared" ca="1" si="14"/>
        <v>-1.4175631733351413</v>
      </c>
      <c r="H107">
        <f t="shared" ca="1" si="17"/>
        <v>-5.89741927807996E-2</v>
      </c>
      <c r="I107">
        <f t="shared" ca="1" si="16"/>
        <v>4.2117621461098942</v>
      </c>
      <c r="L107">
        <v>4.209234053661759</v>
      </c>
      <c r="M107">
        <v>3.749795023900675</v>
      </c>
      <c r="N107">
        <v>3.8748709326588511</v>
      </c>
      <c r="O107">
        <v>4.2968877887598689</v>
      </c>
      <c r="P107">
        <v>4.1092842081540244</v>
      </c>
      <c r="Q107">
        <v>3.9168165959655679</v>
      </c>
      <c r="R107">
        <v>4.1124715660619113</v>
      </c>
      <c r="S107">
        <v>3.6905388322794153</v>
      </c>
      <c r="T107">
        <v>3.9989882804221297</v>
      </c>
      <c r="U107">
        <v>3.8966556646116879</v>
      </c>
      <c r="W107">
        <v>3.9862310515260462</v>
      </c>
      <c r="X107">
        <v>4.2549409531917703</v>
      </c>
      <c r="Y107">
        <v>4.0514017000609641</v>
      </c>
      <c r="Z107">
        <v>3.9614431377443973</v>
      </c>
      <c r="AA107">
        <v>4.1500003490390061</v>
      </c>
      <c r="AB107">
        <v>3.924243489197706</v>
      </c>
      <c r="AC107">
        <v>3.9187026450945495</v>
      </c>
      <c r="AD107">
        <v>3.8753834625804773</v>
      </c>
      <c r="AE107">
        <v>3.7925656733859903</v>
      </c>
      <c r="AF107">
        <v>4.1903486845660529</v>
      </c>
    </row>
    <row r="108" spans="1:32" x14ac:dyDescent="0.3">
      <c r="A108" s="2">
        <f t="shared" si="15"/>
        <v>44416</v>
      </c>
      <c r="B108" s="4">
        <f t="shared" si="10"/>
        <v>33</v>
      </c>
      <c r="C108">
        <f t="shared" si="11"/>
        <v>2021</v>
      </c>
      <c r="E108" t="str">
        <f t="shared" si="12"/>
        <v>33, 2021</v>
      </c>
      <c r="F108">
        <f t="shared" ca="1" si="13"/>
        <v>0.31628320983227076</v>
      </c>
      <c r="G108">
        <f t="shared" ca="1" si="14"/>
        <v>-0.47811772129795832</v>
      </c>
      <c r="H108">
        <f t="shared" ca="1" si="17"/>
        <v>-1.9890899536705267E-2</v>
      </c>
      <c r="I108">
        <f t="shared" ca="1" si="16"/>
        <v>4.1918712465731893</v>
      </c>
      <c r="L108">
        <v>4.2420080681301844</v>
      </c>
      <c r="M108">
        <v>3.7708094485013022</v>
      </c>
      <c r="N108">
        <v>3.8621375836255254</v>
      </c>
      <c r="O108">
        <v>4.3379604284853137</v>
      </c>
      <c r="P108">
        <v>4.1166502312907847</v>
      </c>
      <c r="Q108">
        <v>3.9800258795132772</v>
      </c>
      <c r="R108">
        <v>4.0785834988427867</v>
      </c>
      <c r="S108">
        <v>3.7093459853075159</v>
      </c>
      <c r="T108">
        <v>4.0036301800113696</v>
      </c>
      <c r="U108">
        <v>3.8462431154983663</v>
      </c>
      <c r="W108">
        <v>4.0192820395596067</v>
      </c>
      <c r="X108">
        <v>4.260925666421052</v>
      </c>
      <c r="Y108">
        <v>4.0867433181729735</v>
      </c>
      <c r="Z108">
        <v>3.9498678064003152</v>
      </c>
      <c r="AA108">
        <v>4.1635021304512003</v>
      </c>
      <c r="AB108">
        <v>3.9543650815373486</v>
      </c>
      <c r="AC108">
        <v>3.9206032123089538</v>
      </c>
      <c r="AD108">
        <v>3.8545298877206879</v>
      </c>
      <c r="AE108">
        <v>3.7948587123437143</v>
      </c>
      <c r="AF108">
        <v>4.2213234092246532</v>
      </c>
    </row>
    <row r="109" spans="1:32" x14ac:dyDescent="0.3">
      <c r="A109" s="2">
        <f t="shared" si="15"/>
        <v>44423</v>
      </c>
      <c r="B109" s="4">
        <f t="shared" si="10"/>
        <v>34</v>
      </c>
      <c r="C109">
        <f t="shared" si="11"/>
        <v>2021</v>
      </c>
      <c r="E109" t="str">
        <f t="shared" si="12"/>
        <v>34, 2021</v>
      </c>
      <c r="F109">
        <f t="shared" ca="1" si="13"/>
        <v>0.88914113089735536</v>
      </c>
      <c r="G109">
        <f t="shared" ca="1" si="14"/>
        <v>1.2219732626200053</v>
      </c>
      <c r="H109">
        <f t="shared" ca="1" si="17"/>
        <v>5.0837160641797531E-2</v>
      </c>
      <c r="I109">
        <f t="shared" ca="1" si="16"/>
        <v>4.2427084072149865</v>
      </c>
      <c r="L109">
        <v>4.2177601325596861</v>
      </c>
      <c r="M109">
        <v>3.7552178332542496</v>
      </c>
      <c r="N109">
        <v>3.831730951344007</v>
      </c>
      <c r="O109">
        <v>4.3564268274324256</v>
      </c>
      <c r="P109">
        <v>4.1373114515305556</v>
      </c>
      <c r="Q109">
        <v>3.9984180560562343</v>
      </c>
      <c r="R109">
        <v>4.1290804061144639</v>
      </c>
      <c r="S109">
        <v>3.6772985546958017</v>
      </c>
      <c r="T109">
        <v>3.9416142391344517</v>
      </c>
      <c r="U109">
        <v>3.8181703888893068</v>
      </c>
      <c r="W109">
        <v>4.0248792520523873</v>
      </c>
      <c r="X109">
        <v>4.29880060213788</v>
      </c>
      <c r="Y109">
        <v>4.1143214010370048</v>
      </c>
      <c r="Z109">
        <v>3.9371652612899593</v>
      </c>
      <c r="AA109">
        <v>4.1470989733920023</v>
      </c>
      <c r="AB109">
        <v>3.9411252172127531</v>
      </c>
      <c r="AC109">
        <v>3.931637638094291</v>
      </c>
      <c r="AD109">
        <v>3.8732448146781708</v>
      </c>
      <c r="AE109">
        <v>3.79503820403961</v>
      </c>
      <c r="AF109">
        <v>4.218073226494381</v>
      </c>
    </row>
    <row r="110" spans="1:32" x14ac:dyDescent="0.3">
      <c r="A110" s="2">
        <f t="shared" si="15"/>
        <v>44430</v>
      </c>
      <c r="B110" s="4">
        <f t="shared" si="10"/>
        <v>35</v>
      </c>
      <c r="C110">
        <f t="shared" si="11"/>
        <v>2021</v>
      </c>
      <c r="E110" t="str">
        <f t="shared" si="12"/>
        <v>35, 2021</v>
      </c>
      <c r="F110">
        <f t="shared" ca="1" si="13"/>
        <v>0.88080985368158349</v>
      </c>
      <c r="G110">
        <f t="shared" ca="1" si="14"/>
        <v>1.1790449117689128</v>
      </c>
      <c r="H110">
        <f t="shared" ca="1" si="17"/>
        <v>4.9051233293743043E-2</v>
      </c>
      <c r="I110">
        <f t="shared" ca="1" si="16"/>
        <v>4.2917596405087295</v>
      </c>
      <c r="L110">
        <v>4.1008470478746997</v>
      </c>
      <c r="M110">
        <v>3.7691894349919304</v>
      </c>
      <c r="N110">
        <v>3.8577100354436995</v>
      </c>
      <c r="O110">
        <v>4.3355872621669391</v>
      </c>
      <c r="P110">
        <v>4.1550344713334972</v>
      </c>
      <c r="Q110">
        <v>3.9481970271937863</v>
      </c>
      <c r="R110">
        <v>4.1284019222541701</v>
      </c>
      <c r="S110">
        <v>3.7372882996986765</v>
      </c>
      <c r="T110">
        <v>3.9345841480060311</v>
      </c>
      <c r="U110">
        <v>3.8793205686148124</v>
      </c>
      <c r="W110">
        <v>4.0186738796010006</v>
      </c>
      <c r="X110">
        <v>4.2936954800870053</v>
      </c>
      <c r="Y110">
        <v>4.0797856171193301</v>
      </c>
      <c r="Z110">
        <v>3.9332237373272179</v>
      </c>
      <c r="AA110">
        <v>4.1311752342903221</v>
      </c>
      <c r="AB110">
        <v>3.9461778891498716</v>
      </c>
      <c r="AC110">
        <v>3.903605280425571</v>
      </c>
      <c r="AD110">
        <v>3.8925343880345631</v>
      </c>
      <c r="AE110">
        <v>3.8322603479206565</v>
      </c>
      <c r="AF110">
        <v>4.2051418392316551</v>
      </c>
    </row>
    <row r="111" spans="1:32" x14ac:dyDescent="0.3">
      <c r="A111" s="2">
        <f t="shared" si="15"/>
        <v>44437</v>
      </c>
      <c r="B111" s="4">
        <f t="shared" si="10"/>
        <v>36</v>
      </c>
      <c r="C111">
        <f t="shared" si="11"/>
        <v>2021</v>
      </c>
      <c r="E111" t="str">
        <f t="shared" si="12"/>
        <v>36, 2021</v>
      </c>
      <c r="F111">
        <f t="shared" ca="1" si="13"/>
        <v>0.86823695290386071</v>
      </c>
      <c r="G111">
        <f t="shared" ca="1" si="14"/>
        <v>1.1180957668657288</v>
      </c>
      <c r="H111">
        <f t="shared" ca="1" si="17"/>
        <v>4.6515595595926336E-2</v>
      </c>
      <c r="I111">
        <f t="shared" ca="1" si="16"/>
        <v>4.3382752361046562</v>
      </c>
      <c r="L111">
        <v>4.1289653396399144</v>
      </c>
      <c r="M111">
        <v>3.7375602163937529</v>
      </c>
      <c r="N111">
        <v>3.8412974459252625</v>
      </c>
      <c r="O111">
        <v>4.3259036061596072</v>
      </c>
      <c r="P111">
        <v>4.122891405112342</v>
      </c>
      <c r="Q111">
        <v>3.8796400490438163</v>
      </c>
      <c r="R111">
        <v>4.1070922878988725</v>
      </c>
      <c r="S111">
        <v>3.744318453864834</v>
      </c>
      <c r="T111">
        <v>3.9688939697122061</v>
      </c>
      <c r="U111">
        <v>3.8779185377342777</v>
      </c>
      <c r="W111">
        <v>3.9817111157166525</v>
      </c>
      <c r="X111">
        <v>4.3213599205588862</v>
      </c>
      <c r="Y111">
        <v>4.0778704431260602</v>
      </c>
      <c r="Z111">
        <v>3.9361675376651211</v>
      </c>
      <c r="AA111">
        <v>4.1218705998104728</v>
      </c>
      <c r="AB111">
        <v>3.9454180481331078</v>
      </c>
      <c r="AC111">
        <v>3.9204583478282737</v>
      </c>
      <c r="AD111">
        <v>3.8954291526487168</v>
      </c>
      <c r="AE111">
        <v>3.8685565372200146</v>
      </c>
      <c r="AF111">
        <v>4.2141051872003583</v>
      </c>
    </row>
    <row r="112" spans="1:32" x14ac:dyDescent="0.3">
      <c r="A112" s="2">
        <f t="shared" si="15"/>
        <v>44444</v>
      </c>
      <c r="B112" s="4">
        <f t="shared" si="10"/>
        <v>37</v>
      </c>
      <c r="C112">
        <f t="shared" si="11"/>
        <v>2021</v>
      </c>
      <c r="E112" t="str">
        <f t="shared" si="12"/>
        <v>37, 2021</v>
      </c>
      <c r="F112">
        <f t="shared" ca="1" si="13"/>
        <v>0.23893660970829445</v>
      </c>
      <c r="G112">
        <f t="shared" ca="1" si="14"/>
        <v>-0.70972736451153984</v>
      </c>
      <c r="H112">
        <f t="shared" ca="1" si="17"/>
        <v>-2.9526443127072439E-2</v>
      </c>
      <c r="I112">
        <f t="shared" ca="1" si="16"/>
        <v>4.3087487929775836</v>
      </c>
      <c r="L112">
        <v>4.1210872428435321</v>
      </c>
      <c r="M112">
        <v>3.6821308691478358</v>
      </c>
      <c r="N112">
        <v>3.905835105537701</v>
      </c>
      <c r="O112">
        <v>4.3075071977887855</v>
      </c>
      <c r="P112">
        <v>4.1551833433664971</v>
      </c>
      <c r="Q112">
        <v>3.8466131428119321</v>
      </c>
      <c r="R112">
        <v>4.0552649515631654</v>
      </c>
      <c r="S112">
        <v>3.7892670737699783</v>
      </c>
      <c r="T112">
        <v>3.9890377535828612</v>
      </c>
      <c r="U112">
        <v>3.8065687954988201</v>
      </c>
      <c r="W112">
        <v>3.9789015719245273</v>
      </c>
      <c r="X112">
        <v>4.3257345795087385</v>
      </c>
      <c r="Y112">
        <v>4.1136661543540765</v>
      </c>
      <c r="Z112">
        <v>3.9471494556142179</v>
      </c>
      <c r="AA112">
        <v>4.1237372151063934</v>
      </c>
      <c r="AB112">
        <v>3.9559295746372034</v>
      </c>
      <c r="AC112">
        <v>3.8989405731917612</v>
      </c>
      <c r="AD112">
        <v>3.8848379386969278</v>
      </c>
      <c r="AE112">
        <v>3.8414236236703201</v>
      </c>
      <c r="AF112">
        <v>4.2056260771820186</v>
      </c>
    </row>
    <row r="113" spans="1:32" x14ac:dyDescent="0.3">
      <c r="A113" s="2">
        <f t="shared" si="15"/>
        <v>44451</v>
      </c>
      <c r="B113" s="4">
        <f t="shared" si="10"/>
        <v>38</v>
      </c>
      <c r="C113">
        <f t="shared" si="11"/>
        <v>2021</v>
      </c>
      <c r="E113" t="str">
        <f t="shared" si="12"/>
        <v>38, 2021</v>
      </c>
      <c r="F113">
        <f t="shared" ca="1" si="13"/>
        <v>0.45419824785257168</v>
      </c>
      <c r="G113">
        <f t="shared" ca="1" si="14"/>
        <v>-0.11506134862291345</v>
      </c>
      <c r="H113">
        <f t="shared" ca="1" si="17"/>
        <v>-4.7868414494302187E-3</v>
      </c>
      <c r="I113">
        <f t="shared" ca="1" si="16"/>
        <v>4.3039619515281533</v>
      </c>
      <c r="L113">
        <v>4.0959102013038029</v>
      </c>
      <c r="M113">
        <v>3.7204748844687479</v>
      </c>
      <c r="N113">
        <v>3.913782542839173</v>
      </c>
      <c r="O113">
        <v>4.2775002055009521</v>
      </c>
      <c r="P113">
        <v>4.1031803064410157</v>
      </c>
      <c r="Q113">
        <v>3.9490102560972926</v>
      </c>
      <c r="R113">
        <v>4.0980127992482522</v>
      </c>
      <c r="S113">
        <v>3.8126219585384935</v>
      </c>
      <c r="T113">
        <v>3.9912242660398349</v>
      </c>
      <c r="U113">
        <v>3.768370870709667</v>
      </c>
      <c r="W113">
        <v>3.9605194972577986</v>
      </c>
      <c r="X113">
        <v>4.3245224896208354</v>
      </c>
      <c r="Y113">
        <v>4.1007388187131184</v>
      </c>
      <c r="Z113">
        <v>3.9375386972080917</v>
      </c>
      <c r="AA113">
        <v>4.1280414927290048</v>
      </c>
      <c r="AB113">
        <v>3.9473903563261894</v>
      </c>
      <c r="AC113">
        <v>3.9195194412139727</v>
      </c>
      <c r="AD113">
        <v>3.9042314503934175</v>
      </c>
      <c r="AE113">
        <v>3.8252548561384874</v>
      </c>
      <c r="AF113">
        <v>4.198575257380158</v>
      </c>
    </row>
    <row r="114" spans="1:32" x14ac:dyDescent="0.3">
      <c r="A114" s="2">
        <f t="shared" si="15"/>
        <v>44458</v>
      </c>
      <c r="B114" s="4">
        <f t="shared" si="10"/>
        <v>39</v>
      </c>
      <c r="C114">
        <f t="shared" si="11"/>
        <v>2021</v>
      </c>
      <c r="E114" t="str">
        <f t="shared" si="12"/>
        <v>39, 2021</v>
      </c>
      <c r="F114">
        <f t="shared" ca="1" si="13"/>
        <v>0.64067896965126681</v>
      </c>
      <c r="G114">
        <f t="shared" ca="1" si="14"/>
        <v>0.3602742406733308</v>
      </c>
      <c r="H114">
        <f t="shared" ca="1" si="17"/>
        <v>1.4988314399729401E-2</v>
      </c>
      <c r="I114">
        <f t="shared" ca="1" si="16"/>
        <v>4.3189502659278824</v>
      </c>
      <c r="L114">
        <v>4.0527332102099809</v>
      </c>
      <c r="M114">
        <v>3.7522930005671151</v>
      </c>
      <c r="N114">
        <v>3.9678502477173847</v>
      </c>
      <c r="O114">
        <v>4.3135825184272019</v>
      </c>
      <c r="P114">
        <v>4.1305268503241592</v>
      </c>
      <c r="Q114">
        <v>3.866150555230532</v>
      </c>
      <c r="R114">
        <v>4.0716321351454665</v>
      </c>
      <c r="S114">
        <v>3.878462385753684</v>
      </c>
      <c r="T114">
        <v>3.9971902156434549</v>
      </c>
      <c r="U114">
        <v>3.7603140687366476</v>
      </c>
      <c r="W114">
        <v>3.9525790243362615</v>
      </c>
      <c r="X114">
        <v>4.3410114809370546</v>
      </c>
      <c r="Y114">
        <v>4.093649070910967</v>
      </c>
      <c r="Z114">
        <v>3.9122716855253117</v>
      </c>
      <c r="AA114">
        <v>4.131880009731284</v>
      </c>
      <c r="AB114">
        <v>3.9403262961283541</v>
      </c>
      <c r="AC114">
        <v>3.9338457349030027</v>
      </c>
      <c r="AD114">
        <v>3.8929375502872592</v>
      </c>
      <c r="AE114">
        <v>3.8544746987690379</v>
      </c>
      <c r="AF114">
        <v>4.1823010664276126</v>
      </c>
    </row>
    <row r="115" spans="1:32" x14ac:dyDescent="0.3">
      <c r="A115" s="2">
        <f t="shared" si="15"/>
        <v>44465</v>
      </c>
      <c r="B115" s="4">
        <f t="shared" si="10"/>
        <v>40</v>
      </c>
      <c r="C115">
        <f t="shared" si="11"/>
        <v>2021</v>
      </c>
      <c r="E115" t="str">
        <f t="shared" si="12"/>
        <v>40, 2021</v>
      </c>
      <c r="F115">
        <f t="shared" ca="1" si="13"/>
        <v>0.27932110055811399</v>
      </c>
      <c r="G115">
        <f t="shared" ca="1" si="14"/>
        <v>-0.58485948742423632</v>
      </c>
      <c r="H115">
        <f t="shared" ca="1" si="17"/>
        <v>-2.433162543288081E-2</v>
      </c>
      <c r="I115">
        <f t="shared" ca="1" si="16"/>
        <v>4.2946186404950017</v>
      </c>
      <c r="L115">
        <v>4.1076259435772124</v>
      </c>
      <c r="M115">
        <v>3.7160786131679666</v>
      </c>
      <c r="N115">
        <v>3.946951064411194</v>
      </c>
      <c r="O115">
        <v>4.3556008298416558</v>
      </c>
      <c r="P115">
        <v>4.0933675508631016</v>
      </c>
      <c r="Q115">
        <v>3.9274305157934215</v>
      </c>
      <c r="R115">
        <v>3.9941547776818518</v>
      </c>
      <c r="S115">
        <v>3.8745551559975553</v>
      </c>
      <c r="T115">
        <v>4.0615128018053399</v>
      </c>
      <c r="U115">
        <v>3.7532750256447804</v>
      </c>
      <c r="W115">
        <v>3.953492708843144</v>
      </c>
      <c r="X115">
        <v>4.2933661714498212</v>
      </c>
      <c r="Y115">
        <v>4.0879941062032197</v>
      </c>
      <c r="Z115">
        <v>3.91815354815839</v>
      </c>
      <c r="AA115">
        <v>4.1656128600993965</v>
      </c>
      <c r="AB115">
        <v>3.9333367649165258</v>
      </c>
      <c r="AC115">
        <v>3.9474816819010483</v>
      </c>
      <c r="AD115">
        <v>3.939504960689459</v>
      </c>
      <c r="AE115">
        <v>3.8401675695148669</v>
      </c>
      <c r="AF115">
        <v>4.1699327321259805</v>
      </c>
    </row>
    <row r="116" spans="1:32" x14ac:dyDescent="0.3">
      <c r="A116" s="2">
        <f t="shared" si="15"/>
        <v>44472</v>
      </c>
      <c r="B116" s="4">
        <f t="shared" si="10"/>
        <v>41</v>
      </c>
      <c r="C116">
        <f t="shared" si="11"/>
        <v>2021</v>
      </c>
      <c r="E116" t="str">
        <f t="shared" si="12"/>
        <v>41, 2021</v>
      </c>
      <c r="F116">
        <f t="shared" ca="1" si="13"/>
        <v>0.723220144290041</v>
      </c>
      <c r="G116">
        <f t="shared" ca="1" si="14"/>
        <v>0.59243443762724535</v>
      </c>
      <c r="H116">
        <f t="shared" ca="1" si="17"/>
        <v>2.4646762410181218E-2</v>
      </c>
      <c r="I116">
        <f t="shared" ca="1" si="16"/>
        <v>4.3192654029051827</v>
      </c>
      <c r="L116">
        <v>4.0633594700562874</v>
      </c>
      <c r="M116">
        <v>3.6828113814794659</v>
      </c>
      <c r="N116">
        <v>3.9734178098579123</v>
      </c>
      <c r="O116">
        <v>4.3203516585171462</v>
      </c>
      <c r="P116">
        <v>4.0961227439513079</v>
      </c>
      <c r="Q116">
        <v>3.951973793325581</v>
      </c>
      <c r="R116">
        <v>3.9572530520058331</v>
      </c>
      <c r="S116">
        <v>3.8990972092919636</v>
      </c>
      <c r="T116">
        <v>4.1101776605370635</v>
      </c>
      <c r="U116">
        <v>3.7609882513976722</v>
      </c>
      <c r="W116">
        <v>3.9391042780794865</v>
      </c>
      <c r="X116">
        <v>4.2540715108919231</v>
      </c>
      <c r="Y116">
        <v>4.0826435487516175</v>
      </c>
      <c r="Z116">
        <v>3.90882997187818</v>
      </c>
      <c r="AA116">
        <v>4.1389491806777139</v>
      </c>
      <c r="AB116">
        <v>3.9141578057604094</v>
      </c>
      <c r="AC116">
        <v>3.9203623038352382</v>
      </c>
      <c r="AD116">
        <v>3.9553809887029492</v>
      </c>
      <c r="AE116">
        <v>3.8236815216395859</v>
      </c>
      <c r="AF116">
        <v>4.131409964894508</v>
      </c>
    </row>
    <row r="117" spans="1:32" x14ac:dyDescent="0.3">
      <c r="A117" s="2">
        <f t="shared" si="15"/>
        <v>44479</v>
      </c>
      <c r="B117" s="4">
        <f t="shared" si="10"/>
        <v>42</v>
      </c>
      <c r="C117">
        <f t="shared" si="11"/>
        <v>2021</v>
      </c>
      <c r="E117" t="str">
        <f t="shared" si="12"/>
        <v>42, 2021</v>
      </c>
      <c r="F117">
        <f t="shared" ca="1" si="13"/>
        <v>0.63183594899558448</v>
      </c>
      <c r="G117">
        <f t="shared" ca="1" si="14"/>
        <v>0.3367198449403252</v>
      </c>
      <c r="H117">
        <f t="shared" ca="1" si="17"/>
        <v>1.4008392304599533E-2</v>
      </c>
      <c r="I117">
        <f t="shared" ca="1" si="16"/>
        <v>4.3332737952097826</v>
      </c>
      <c r="L117">
        <v>4.1445467030981833</v>
      </c>
      <c r="M117">
        <v>3.6963280949570798</v>
      </c>
      <c r="N117">
        <v>4.0129264037331387</v>
      </c>
      <c r="O117">
        <v>4.4083220911026935</v>
      </c>
      <c r="P117">
        <v>4.1522108276948888</v>
      </c>
      <c r="Q117">
        <v>3.9723733287293412</v>
      </c>
      <c r="R117">
        <v>3.948570522555245</v>
      </c>
      <c r="S117">
        <v>3.8589485947972002</v>
      </c>
      <c r="T117">
        <v>4.1025533194619754</v>
      </c>
      <c r="U117">
        <v>3.7461900466388087</v>
      </c>
      <c r="W117">
        <v>3.9265109791443242</v>
      </c>
      <c r="X117">
        <v>4.2703954523934264</v>
      </c>
      <c r="Y117">
        <v>4.0846631310077441</v>
      </c>
      <c r="Z117">
        <v>3.8975469560643066</v>
      </c>
      <c r="AA117">
        <v>4.1421901937560337</v>
      </c>
      <c r="AB117">
        <v>3.947041466512673</v>
      </c>
      <c r="AC117">
        <v>3.9545334012564686</v>
      </c>
      <c r="AD117">
        <v>3.9195536156650008</v>
      </c>
      <c r="AE117">
        <v>3.8439896540798788</v>
      </c>
      <c r="AF117">
        <v>4.1314807095076977</v>
      </c>
    </row>
    <row r="118" spans="1:32" x14ac:dyDescent="0.3">
      <c r="A118" s="2">
        <f t="shared" si="15"/>
        <v>44486</v>
      </c>
      <c r="B118" s="4">
        <f t="shared" si="10"/>
        <v>43</v>
      </c>
      <c r="C118">
        <f t="shared" si="11"/>
        <v>2021</v>
      </c>
      <c r="E118" t="str">
        <f t="shared" si="12"/>
        <v>43, 2021</v>
      </c>
      <c r="F118">
        <f t="shared" ca="1" si="13"/>
        <v>0.31720614761822052</v>
      </c>
      <c r="G118">
        <f t="shared" ca="1" si="14"/>
        <v>-0.47552573425761357</v>
      </c>
      <c r="H118">
        <f t="shared" ca="1" si="17"/>
        <v>-1.978306635771333E-2</v>
      </c>
      <c r="I118">
        <f t="shared" ca="1" si="16"/>
        <v>4.3134907288520692</v>
      </c>
      <c r="L118">
        <v>4.1510518427505136</v>
      </c>
      <c r="M118">
        <v>3.649731149916609</v>
      </c>
      <c r="N118">
        <v>4.058213320548016</v>
      </c>
      <c r="O118">
        <v>4.3425581577758079</v>
      </c>
      <c r="P118">
        <v>4.1908483440568443</v>
      </c>
      <c r="Q118">
        <v>3.9935554272618687</v>
      </c>
      <c r="R118">
        <v>3.926174620722346</v>
      </c>
      <c r="S118">
        <v>3.8392336395300615</v>
      </c>
      <c r="T118">
        <v>4.0661215185464492</v>
      </c>
      <c r="U118">
        <v>3.7710216017296538</v>
      </c>
      <c r="W118">
        <v>3.9373711026118863</v>
      </c>
      <c r="X118">
        <v>4.2612669845462801</v>
      </c>
      <c r="Y118">
        <v>4.0327557812028418</v>
      </c>
      <c r="Z118">
        <v>3.8991528691209481</v>
      </c>
      <c r="AA118">
        <v>4.1759462009212633</v>
      </c>
      <c r="AB118">
        <v>3.9660181016565712</v>
      </c>
      <c r="AC118">
        <v>3.9630554531063602</v>
      </c>
      <c r="AD118">
        <v>3.9256631502424355</v>
      </c>
      <c r="AE118">
        <v>3.8505442671048318</v>
      </c>
      <c r="AF118">
        <v>4.1490849769938665</v>
      </c>
    </row>
    <row r="119" spans="1:32" x14ac:dyDescent="0.3">
      <c r="A119" s="2">
        <f t="shared" si="15"/>
        <v>44493</v>
      </c>
      <c r="B119" s="4">
        <f t="shared" si="10"/>
        <v>44</v>
      </c>
      <c r="C119">
        <f t="shared" si="11"/>
        <v>2021</v>
      </c>
      <c r="E119" t="str">
        <f t="shared" si="12"/>
        <v>44, 2021</v>
      </c>
      <c r="F119">
        <f t="shared" ca="1" si="13"/>
        <v>0.17014379436171145</v>
      </c>
      <c r="G119">
        <f t="shared" ca="1" si="14"/>
        <v>-0.95359717019284629</v>
      </c>
      <c r="H119">
        <f t="shared" ca="1" si="17"/>
        <v>-3.9672040306934629E-2</v>
      </c>
      <c r="I119">
        <f t="shared" ca="1" si="16"/>
        <v>4.2738186885451341</v>
      </c>
      <c r="L119">
        <v>4.2111821675007288</v>
      </c>
      <c r="M119">
        <v>3.5412910629274688</v>
      </c>
      <c r="N119">
        <v>4.0772488440719519</v>
      </c>
      <c r="O119">
        <v>4.2930767539916843</v>
      </c>
      <c r="P119">
        <v>4.1771618143125782</v>
      </c>
      <c r="Q119">
        <v>4.0307177316974112</v>
      </c>
      <c r="R119">
        <v>3.9751306422876782</v>
      </c>
      <c r="S119">
        <v>3.8426312943946859</v>
      </c>
      <c r="T119">
        <v>4.046103538659521</v>
      </c>
      <c r="U119">
        <v>3.7486599864938182</v>
      </c>
      <c r="W119">
        <v>3.9561076883007633</v>
      </c>
      <c r="X119">
        <v>4.2644697091256774</v>
      </c>
      <c r="Y119">
        <v>4.0211402802330536</v>
      </c>
      <c r="Z119">
        <v>3.9016693699705005</v>
      </c>
      <c r="AA119">
        <v>4.1671951910729375</v>
      </c>
      <c r="AB119">
        <v>3.9600872910377847</v>
      </c>
      <c r="AC119">
        <v>3.959456403447672</v>
      </c>
      <c r="AD119">
        <v>3.9231027428578611</v>
      </c>
      <c r="AE119">
        <v>3.8880689584493577</v>
      </c>
      <c r="AF119">
        <v>4.1372506231434842</v>
      </c>
    </row>
    <row r="120" spans="1:32" x14ac:dyDescent="0.3">
      <c r="A120" s="2">
        <f t="shared" si="15"/>
        <v>44500</v>
      </c>
      <c r="B120" s="4">
        <f t="shared" si="10"/>
        <v>45</v>
      </c>
      <c r="C120">
        <f t="shared" si="11"/>
        <v>2021</v>
      </c>
      <c r="E120" t="str">
        <f t="shared" si="12"/>
        <v>45, 2021</v>
      </c>
      <c r="F120">
        <f t="shared" ca="1" si="13"/>
        <v>0.87791060732917992</v>
      </c>
      <c r="G120">
        <f t="shared" ca="1" si="14"/>
        <v>1.1646053299521322</v>
      </c>
      <c r="H120">
        <f t="shared" ca="1" si="17"/>
        <v>4.845051037870466E-2</v>
      </c>
      <c r="I120">
        <f t="shared" ca="1" si="16"/>
        <v>4.3222691989238387</v>
      </c>
      <c r="L120">
        <v>4.2511071219812155</v>
      </c>
      <c r="M120">
        <v>3.5613249081149259</v>
      </c>
      <c r="N120">
        <v>3.9907430820174121</v>
      </c>
      <c r="O120">
        <v>4.2820614487698876</v>
      </c>
      <c r="P120">
        <v>4.1650221420803391</v>
      </c>
      <c r="Q120">
        <v>4.0206110843126295</v>
      </c>
      <c r="R120">
        <v>4.0289694436707642</v>
      </c>
      <c r="S120">
        <v>3.8699726994332826</v>
      </c>
      <c r="T120">
        <v>3.9960311681613003</v>
      </c>
      <c r="U120">
        <v>3.676179809535419</v>
      </c>
      <c r="W120">
        <v>3.9380270637046961</v>
      </c>
      <c r="X120">
        <v>4.2596603580284009</v>
      </c>
      <c r="Y120">
        <v>4.0543692585160809</v>
      </c>
      <c r="Z120">
        <v>3.8876705555466846</v>
      </c>
      <c r="AA120">
        <v>4.158053870802477</v>
      </c>
      <c r="AB120">
        <v>3.9471883440973414</v>
      </c>
      <c r="AC120">
        <v>3.9901745969774542</v>
      </c>
      <c r="AD120">
        <v>3.9213502080008671</v>
      </c>
      <c r="AE120">
        <v>3.871830929298393</v>
      </c>
      <c r="AF120">
        <v>4.1395590800523019</v>
      </c>
    </row>
    <row r="121" spans="1:32" x14ac:dyDescent="0.3">
      <c r="A121" s="2">
        <f t="shared" si="15"/>
        <v>44507</v>
      </c>
      <c r="B121" s="4">
        <f t="shared" si="10"/>
        <v>46</v>
      </c>
      <c r="C121">
        <f t="shared" si="11"/>
        <v>2021</v>
      </c>
      <c r="E121" t="str">
        <f t="shared" si="12"/>
        <v>46, 2021</v>
      </c>
      <c r="F121">
        <f t="shared" ca="1" si="13"/>
        <v>0.77834401859508262</v>
      </c>
      <c r="G121">
        <f t="shared" ca="1" si="14"/>
        <v>0.76661246375326686</v>
      </c>
      <c r="H121">
        <f t="shared" ca="1" si="17"/>
        <v>3.1893006305448258E-2</v>
      </c>
      <c r="I121">
        <f t="shared" ca="1" si="16"/>
        <v>4.3541622052292865</v>
      </c>
      <c r="L121">
        <v>4.3233242998756847</v>
      </c>
      <c r="M121">
        <v>3.6276912667171048</v>
      </c>
      <c r="N121">
        <v>3.9996962728515646</v>
      </c>
      <c r="O121">
        <v>4.2895946485082215</v>
      </c>
      <c r="P121">
        <v>4.1241760011166209</v>
      </c>
      <c r="Q121">
        <v>3.9688881438300534</v>
      </c>
      <c r="R121">
        <v>3.9739575376229985</v>
      </c>
      <c r="S121">
        <v>3.8098240121205191</v>
      </c>
      <c r="T121">
        <v>3.9383268907185927</v>
      </c>
      <c r="U121">
        <v>3.7114737499844002</v>
      </c>
      <c r="W121">
        <v>3.9458725612167682</v>
      </c>
      <c r="X121">
        <v>4.2542996975329883</v>
      </c>
      <c r="Y121">
        <v>4.049234225127246</v>
      </c>
      <c r="Z121">
        <v>3.9170996699833189</v>
      </c>
      <c r="AA121">
        <v>4.104401124603128</v>
      </c>
      <c r="AB121">
        <v>3.9157727000308147</v>
      </c>
      <c r="AC121">
        <v>3.9827283871958916</v>
      </c>
      <c r="AD121">
        <v>3.9101003706638484</v>
      </c>
      <c r="AE121">
        <v>3.8949530828573873</v>
      </c>
      <c r="AF121">
        <v>4.1093639858046256</v>
      </c>
    </row>
    <row r="122" spans="1:32" x14ac:dyDescent="0.3">
      <c r="A122" s="2">
        <f t="shared" si="15"/>
        <v>44514</v>
      </c>
      <c r="B122" s="4">
        <f t="shared" si="10"/>
        <v>47</v>
      </c>
      <c r="C122">
        <f t="shared" si="11"/>
        <v>2021</v>
      </c>
      <c r="E122" t="str">
        <f t="shared" si="12"/>
        <v>47, 2021</v>
      </c>
      <c r="F122">
        <f t="shared" ca="1" si="13"/>
        <v>0.37210711079966508</v>
      </c>
      <c r="G122">
        <f t="shared" ca="1" si="14"/>
        <v>-0.32627774899815098</v>
      </c>
      <c r="H122">
        <f t="shared" ca="1" si="17"/>
        <v>-1.357397485449003E-2</v>
      </c>
      <c r="I122">
        <f t="shared" ca="1" si="16"/>
        <v>4.3405882303747969</v>
      </c>
      <c r="L122">
        <v>4.3633336356844348</v>
      </c>
      <c r="M122">
        <v>3.5808733176339507</v>
      </c>
      <c r="N122">
        <v>4.1059765678119611</v>
      </c>
      <c r="O122">
        <v>4.3154650643584098</v>
      </c>
      <c r="P122">
        <v>4.1325523205321719</v>
      </c>
      <c r="Q122">
        <v>4.0287548144684404</v>
      </c>
      <c r="R122">
        <v>3.9542357393550485</v>
      </c>
      <c r="S122">
        <v>3.8004280511977218</v>
      </c>
      <c r="T122">
        <v>3.9850753945281019</v>
      </c>
      <c r="U122">
        <v>3.7257625204627862</v>
      </c>
      <c r="W122">
        <v>3.9430046905030913</v>
      </c>
      <c r="X122">
        <v>4.2413103300345218</v>
      </c>
      <c r="Y122">
        <v>4.0452641758327781</v>
      </c>
      <c r="Z122">
        <v>3.9086141261574814</v>
      </c>
      <c r="AA122">
        <v>4.1049605015287565</v>
      </c>
      <c r="AB122">
        <v>3.9334825394116026</v>
      </c>
      <c r="AC122">
        <v>3.9947410099765306</v>
      </c>
      <c r="AD122">
        <v>3.874543176490806</v>
      </c>
      <c r="AE122">
        <v>3.8847726711093604</v>
      </c>
      <c r="AF122">
        <v>4.0870297411105767</v>
      </c>
    </row>
    <row r="123" spans="1:32" x14ac:dyDescent="0.3">
      <c r="A123" s="2">
        <f t="shared" si="15"/>
        <v>44521</v>
      </c>
      <c r="B123" s="4">
        <f t="shared" si="10"/>
        <v>48</v>
      </c>
      <c r="C123">
        <f t="shared" si="11"/>
        <v>2021</v>
      </c>
      <c r="E123" t="str">
        <f t="shared" si="12"/>
        <v>48, 2021</v>
      </c>
      <c r="F123">
        <f t="shared" ca="1" si="13"/>
        <v>0.79511844054534619</v>
      </c>
      <c r="G123">
        <f t="shared" ca="1" si="14"/>
        <v>0.82431056177009654</v>
      </c>
      <c r="H123">
        <f t="shared" ca="1" si="17"/>
        <v>3.4293392277330102E-2</v>
      </c>
      <c r="I123">
        <f t="shared" ca="1" si="16"/>
        <v>4.3748816226521274</v>
      </c>
      <c r="L123">
        <v>4.3908294624552084</v>
      </c>
      <c r="M123">
        <v>3.6664268605864319</v>
      </c>
      <c r="N123">
        <v>4.0303983125873231</v>
      </c>
      <c r="O123">
        <v>4.3718063088227339</v>
      </c>
      <c r="P123">
        <v>4.1327328193222659</v>
      </c>
      <c r="Q123">
        <v>3.9617862291770227</v>
      </c>
      <c r="R123">
        <v>3.918544350693566</v>
      </c>
      <c r="S123">
        <v>3.7630617594426328</v>
      </c>
      <c r="T123">
        <v>3.9875215370728805</v>
      </c>
      <c r="U123">
        <v>3.7022139778678023</v>
      </c>
      <c r="W123">
        <v>4.0074769370399332</v>
      </c>
      <c r="X123">
        <v>4.240861050150782</v>
      </c>
      <c r="Y123">
        <v>4.0178852732298793</v>
      </c>
      <c r="Z123">
        <v>3.9344319783875932</v>
      </c>
      <c r="AA123">
        <v>4.1103951731662596</v>
      </c>
      <c r="AB123">
        <v>3.9416986779611909</v>
      </c>
      <c r="AC123">
        <v>3.9812637000122089</v>
      </c>
      <c r="AD123">
        <v>3.8861045070769284</v>
      </c>
      <c r="AE123">
        <v>3.898634993445282</v>
      </c>
      <c r="AF123">
        <v>4.0774693764897796</v>
      </c>
    </row>
    <row r="124" spans="1:32" x14ac:dyDescent="0.3">
      <c r="A124" s="2">
        <f t="shared" si="15"/>
        <v>44528</v>
      </c>
      <c r="B124" s="4">
        <f t="shared" si="10"/>
        <v>49</v>
      </c>
      <c r="C124">
        <f t="shared" si="11"/>
        <v>2021</v>
      </c>
      <c r="E124" t="str">
        <f t="shared" si="12"/>
        <v>49, 2021</v>
      </c>
      <c r="F124">
        <f t="shared" ca="1" si="13"/>
        <v>0.80625336547714332</v>
      </c>
      <c r="G124">
        <f t="shared" ca="1" si="14"/>
        <v>0.86417225889939886</v>
      </c>
      <c r="H124">
        <f t="shared" ca="1" si="17"/>
        <v>3.5951739118792202E-2</v>
      </c>
      <c r="I124">
        <f t="shared" ca="1" si="16"/>
        <v>4.4108333617709192</v>
      </c>
      <c r="L124">
        <v>4.4327169458963462</v>
      </c>
      <c r="M124">
        <v>3.6228114422350064</v>
      </c>
      <c r="N124">
        <v>4.0501475754675882</v>
      </c>
      <c r="O124">
        <v>4.3742721938094755</v>
      </c>
      <c r="P124">
        <v>4.0857699854450678</v>
      </c>
      <c r="Q124">
        <v>3.9597134067294961</v>
      </c>
      <c r="R124">
        <v>3.9170025409881539</v>
      </c>
      <c r="S124">
        <v>3.834798798989604</v>
      </c>
      <c r="T124">
        <v>3.9623632958805053</v>
      </c>
      <c r="U124">
        <v>3.735443750610751</v>
      </c>
      <c r="W124">
        <v>4.0106031342014976</v>
      </c>
      <c r="X124">
        <v>4.2238865730344219</v>
      </c>
      <c r="Y124">
        <v>4.0160369289157725</v>
      </c>
      <c r="Z124">
        <v>3.915616979197555</v>
      </c>
      <c r="AA124">
        <v>4.169285439294284</v>
      </c>
      <c r="AB124">
        <v>3.9406195639500776</v>
      </c>
      <c r="AC124">
        <v>3.9602505742489842</v>
      </c>
      <c r="AD124">
        <v>3.8863727740429055</v>
      </c>
      <c r="AE124">
        <v>3.9303710597326451</v>
      </c>
      <c r="AF124">
        <v>4.0787305116962989</v>
      </c>
    </row>
    <row r="125" spans="1:32" x14ac:dyDescent="0.3">
      <c r="A125" s="2">
        <f t="shared" si="15"/>
        <v>44535</v>
      </c>
      <c r="B125" s="4">
        <f t="shared" si="10"/>
        <v>50</v>
      </c>
      <c r="C125">
        <f t="shared" si="11"/>
        <v>2021</v>
      </c>
      <c r="E125" t="str">
        <f t="shared" si="12"/>
        <v>50, 2021</v>
      </c>
      <c r="F125">
        <f t="shared" ca="1" si="13"/>
        <v>4.8906234646771685E-2</v>
      </c>
      <c r="G125">
        <f t="shared" ca="1" si="14"/>
        <v>-1.6555525342450159</v>
      </c>
      <c r="H125">
        <f t="shared" ca="1" si="17"/>
        <v>-6.8875148670516431E-2</v>
      </c>
      <c r="I125">
        <f t="shared" ca="1" si="16"/>
        <v>4.3419582131004031</v>
      </c>
      <c r="L125">
        <v>4.4778653591270006</v>
      </c>
      <c r="M125">
        <v>3.5963962356646944</v>
      </c>
      <c r="N125">
        <v>4.0026693083496232</v>
      </c>
      <c r="O125">
        <v>4.3646581106087634</v>
      </c>
      <c r="P125">
        <v>4.0910224649061719</v>
      </c>
      <c r="Q125">
        <v>3.9662752885743435</v>
      </c>
      <c r="R125">
        <v>3.8922239371584277</v>
      </c>
      <c r="S125">
        <v>3.8246381888060799</v>
      </c>
      <c r="T125">
        <v>3.9267231390766755</v>
      </c>
      <c r="U125">
        <v>3.6997432082988957</v>
      </c>
      <c r="W125">
        <v>4.0424394076636005</v>
      </c>
      <c r="X125">
        <v>4.2062724251075814</v>
      </c>
      <c r="Y125">
        <v>4.0398544794384534</v>
      </c>
      <c r="Z125">
        <v>3.9097124997295678</v>
      </c>
      <c r="AA125">
        <v>4.1895829000806657</v>
      </c>
      <c r="AB125">
        <v>3.9542609090245584</v>
      </c>
      <c r="AC125">
        <v>3.9954104878562537</v>
      </c>
      <c r="AD125">
        <v>3.8778773022548441</v>
      </c>
      <c r="AE125">
        <v>3.938103866810029</v>
      </c>
      <c r="AF125">
        <v>4.0971333408593011</v>
      </c>
    </row>
    <row r="126" spans="1:32" x14ac:dyDescent="0.3">
      <c r="A126" s="2">
        <f t="shared" si="15"/>
        <v>44542</v>
      </c>
      <c r="B126" s="4">
        <f t="shared" si="10"/>
        <v>51</v>
      </c>
      <c r="C126">
        <f t="shared" si="11"/>
        <v>2021</v>
      </c>
      <c r="E126" t="str">
        <f t="shared" si="12"/>
        <v>51, 2021</v>
      </c>
      <c r="F126">
        <f t="shared" ca="1" si="13"/>
        <v>0.95902727607476368</v>
      </c>
      <c r="G126">
        <f t="shared" ca="1" si="14"/>
        <v>1.7395079910473368</v>
      </c>
      <c r="H126">
        <f t="shared" ca="1" si="17"/>
        <v>7.2367906797698389E-2</v>
      </c>
      <c r="I126">
        <f t="shared" ca="1" si="16"/>
        <v>4.4143261198981012</v>
      </c>
      <c r="L126">
        <v>4.5014166685449251</v>
      </c>
      <c r="M126">
        <v>3.5377130782767483</v>
      </c>
      <c r="N126">
        <v>4.0474303883031668</v>
      </c>
      <c r="O126">
        <v>4.3393028132161593</v>
      </c>
      <c r="P126">
        <v>4.1033178082948103</v>
      </c>
      <c r="Q126">
        <v>3.9271310072163437</v>
      </c>
      <c r="R126">
        <v>3.9135353419545251</v>
      </c>
      <c r="S126">
        <v>3.812272058237097</v>
      </c>
      <c r="T126">
        <v>3.9578530785157149</v>
      </c>
      <c r="U126">
        <v>3.7023783821770584</v>
      </c>
      <c r="W126">
        <v>4.0340432029691504</v>
      </c>
      <c r="X126">
        <v>4.2079564915769954</v>
      </c>
      <c r="Y126">
        <v>4.0387541208980329</v>
      </c>
      <c r="Z126">
        <v>3.9115233274651011</v>
      </c>
      <c r="AA126">
        <v>4.1610021610670289</v>
      </c>
      <c r="AB126">
        <v>3.9797014444559924</v>
      </c>
      <c r="AC126">
        <v>4.004249416129233</v>
      </c>
      <c r="AD126">
        <v>3.882111724430227</v>
      </c>
      <c r="AE126">
        <v>3.9871217430382759</v>
      </c>
      <c r="AF126">
        <v>4.1036182325133277</v>
      </c>
    </row>
    <row r="127" spans="1:32" x14ac:dyDescent="0.3">
      <c r="A127" s="2">
        <f t="shared" si="15"/>
        <v>44549</v>
      </c>
      <c r="B127" s="4">
        <f t="shared" si="10"/>
        <v>52</v>
      </c>
      <c r="C127">
        <f t="shared" si="11"/>
        <v>2021</v>
      </c>
      <c r="E127" t="str">
        <f t="shared" si="12"/>
        <v>52, 2021</v>
      </c>
      <c r="F127">
        <f t="shared" ca="1" si="13"/>
        <v>0.6319795900252243</v>
      </c>
      <c r="G127">
        <f t="shared" ca="1" si="14"/>
        <v>0.33710092526540736</v>
      </c>
      <c r="H127">
        <f t="shared" ca="1" si="17"/>
        <v>1.4024246204432081E-2</v>
      </c>
      <c r="I127">
        <f t="shared" ca="1" si="16"/>
        <v>4.4283503661025332</v>
      </c>
      <c r="L127">
        <v>4.4408549903173498</v>
      </c>
      <c r="M127">
        <v>3.5067309336579324</v>
      </c>
      <c r="N127">
        <v>4.0242172956424795</v>
      </c>
      <c r="O127">
        <v>4.2230575721413528</v>
      </c>
      <c r="P127">
        <v>4.1199850681092505</v>
      </c>
      <c r="Q127">
        <v>3.9432370770794631</v>
      </c>
      <c r="R127">
        <v>3.9492519139245528</v>
      </c>
      <c r="S127">
        <v>3.8442974707988857</v>
      </c>
      <c r="T127">
        <v>3.9232079266460369</v>
      </c>
      <c r="U127">
        <v>3.6859953141777857</v>
      </c>
      <c r="W127">
        <v>4.0359539053961413</v>
      </c>
      <c r="X127">
        <v>4.1821164207752561</v>
      </c>
      <c r="Y127">
        <v>4.022026895271428</v>
      </c>
      <c r="Z127">
        <v>3.9264121417687825</v>
      </c>
      <c r="AA127">
        <v>4.1889082444853907</v>
      </c>
      <c r="AB127">
        <v>3.9833455208389665</v>
      </c>
      <c r="AC127">
        <v>4.0161640082712449</v>
      </c>
      <c r="AD127">
        <v>3.8809949653874605</v>
      </c>
      <c r="AE127">
        <v>3.9914223878795632</v>
      </c>
      <c r="AF127">
        <v>4.1249959103960059</v>
      </c>
    </row>
    <row r="128" spans="1:32" x14ac:dyDescent="0.3">
      <c r="A128" s="2">
        <f t="shared" si="15"/>
        <v>44556</v>
      </c>
      <c r="B128" s="4">
        <f t="shared" si="10"/>
        <v>53</v>
      </c>
      <c r="C128">
        <f t="shared" si="11"/>
        <v>2021</v>
      </c>
      <c r="E128" t="str">
        <f t="shared" si="12"/>
        <v>53, 2021</v>
      </c>
      <c r="F128">
        <f t="shared" ca="1" si="13"/>
        <v>0.34135998610575224</v>
      </c>
      <c r="G128">
        <f t="shared" ca="1" si="14"/>
        <v>-0.40875431134420576</v>
      </c>
      <c r="H128">
        <f t="shared" ca="1" si="17"/>
        <v>-1.7005207253290449E-2</v>
      </c>
      <c r="I128">
        <f t="shared" ca="1" si="16"/>
        <v>4.4113451588492429</v>
      </c>
      <c r="L128">
        <v>4.4314864103555376</v>
      </c>
      <c r="M128">
        <v>3.5186711530626873</v>
      </c>
      <c r="N128">
        <v>4.0621069506968821</v>
      </c>
      <c r="O128">
        <v>4.2994756631766737</v>
      </c>
      <c r="P128">
        <v>4.2081071183961996</v>
      </c>
      <c r="Q128">
        <v>3.9701512488001707</v>
      </c>
      <c r="R128">
        <v>3.8901417593758532</v>
      </c>
      <c r="S128">
        <v>3.847299558619353</v>
      </c>
      <c r="T128">
        <v>3.963464172611816</v>
      </c>
      <c r="U128">
        <v>3.6857887919922767</v>
      </c>
      <c r="W128">
        <v>4.0697554831560758</v>
      </c>
      <c r="X128">
        <v>4.1749758932373089</v>
      </c>
      <c r="Y128">
        <v>4.018707549946356</v>
      </c>
      <c r="Z128">
        <v>3.9315829844471639</v>
      </c>
      <c r="AA128">
        <v>4.1645823021470818</v>
      </c>
      <c r="AB128">
        <v>3.9559999517667932</v>
      </c>
      <c r="AC128">
        <v>4.0157768871044137</v>
      </c>
      <c r="AD128">
        <v>3.8953743285264442</v>
      </c>
      <c r="AE128">
        <v>4.0153668357890036</v>
      </c>
      <c r="AF128">
        <v>4.1570633267257548</v>
      </c>
    </row>
    <row r="129" spans="1:1" x14ac:dyDescent="0.3">
      <c r="A129" s="2"/>
    </row>
    <row r="130" spans="1:1" x14ac:dyDescent="0.3">
      <c r="A130" s="2"/>
    </row>
    <row r="131" spans="1:1" x14ac:dyDescent="0.3">
      <c r="A131" s="2"/>
    </row>
    <row r="132" spans="1:1" x14ac:dyDescent="0.3">
      <c r="A132" s="2"/>
    </row>
    <row r="133" spans="1:1" x14ac:dyDescent="0.3">
      <c r="A133" s="2"/>
    </row>
  </sheetData>
  <mergeCells count="2">
    <mergeCell ref="L8:U8"/>
    <mergeCell ref="W8:AF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Data</vt:lpstr>
      <vt:lpstr>Low_Vol</vt:lpstr>
      <vt:lpstr>High_Vol</vt:lpstr>
      <vt:lpstr>annualized_volatility</vt:lpstr>
      <vt:lpstr>initial_price</vt:lpstr>
      <vt:lpstr>time_increment</vt:lpstr>
      <vt:lpstr>units_per_year</vt:lpstr>
      <vt:lpstr>weeks_per_year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</dc:creator>
  <cp:lastModifiedBy>Vercammen, James</cp:lastModifiedBy>
  <dcterms:created xsi:type="dcterms:W3CDTF">2019-08-13T08:31:51Z</dcterms:created>
  <dcterms:modified xsi:type="dcterms:W3CDTF">2019-08-16T16:39:22Z</dcterms:modified>
</cp:coreProperties>
</file>